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4" sheetId="1" r:id="rId1"/>
  </sheets>
  <externalReferences>
    <externalReference r:id="rId4"/>
    <externalReference r:id="rId5"/>
  </externalReferences>
  <definedNames>
    <definedName name="area">#REF!</definedName>
    <definedName name="_xlnm.Print_Area" localSheetId="0">'3.4'!$A$1:$M$33</definedName>
    <definedName name="imprimir">#REF!</definedName>
    <definedName name="_xlnm.Print_Area" localSheetId="0">'3.4'!$A$1:$A$33</definedName>
  </definedNames>
  <calcPr fullCalcOnLoad="1"/>
</workbook>
</file>

<file path=xl/sharedStrings.xml><?xml version="1.0" encoding="utf-8"?>
<sst xmlns="http://schemas.openxmlformats.org/spreadsheetml/2006/main" count="38" uniqueCount="30">
  <si>
    <t>3.4</t>
  </si>
  <si>
    <t>Stock de viviendas nuevas sin vender</t>
  </si>
  <si>
    <t>Período: 2018-2019</t>
  </si>
  <si>
    <t>Ámbito: Comunidades Autónomas</t>
  </si>
  <si>
    <t>Unidades: número y porcentaje</t>
  </si>
  <si>
    <t>Stock</t>
  </si>
  <si>
    <t>% Stock</t>
  </si>
  <si>
    <t>Parque de viviendas</t>
  </si>
  <si>
    <t>% Stock/Parque de viviendas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</si>
  <si>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</si>
  <si>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</si>
  <si>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</si>
  <si>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</si>
  <si>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</si>
  <si>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</si>
  <si>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</si>
  <si>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</si>
  <si>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</si>
  <si>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</si>
  <si>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</si>
  <si>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</si>
  <si>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</si>
  <si>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</si>
  <si>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</si>
  <si>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</si>
  <si>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</si>
  <si>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</si>
  <si>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</si>
  <si>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r>
      <rPr>
        <vertAlign val="superscript"/>
        <sz val="9"/>
        <rFont val="Verdana"/>
        <family val="2"/>
      </rPr>
      <t>(1)</t>
    </r>
    <r>
      <rPr>
        <sz val="9"/>
        <rFont val="Verdana"/>
        <family val="2"/>
      </rPr>
      <t xml:space="preserve"> El stock es diferencial, por lo que stocks nulos no significan que no existan viviendas sin vender, sino que su número no ha aumentado respecto al año anterior.</t>
    </r>
  </si>
  <si>
    <t>Fuente: Ministerio de Transportes, Movilidad y Agenda Urbana. Estadísticas de viviendas.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</si>
</sst>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i/>
      <sz val="10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2" fillId="33" borderId="0" xfId="0" applyFont="1" applyFill="1" applyAlignment="1">
      <alignment horizontal="left"/>
    </xf>
    <xf numFmtId="3" fontId="19" fillId="33" borderId="0" xfId="0" applyNumberFormat="1" applyFont="1" applyFill="1" applyAlignment="1">
      <alignment/>
    </xf>
    <xf numFmtId="2" fontId="23" fillId="33" borderId="0" xfId="0" applyNumberFormat="1" applyFont="1" applyFill="1" applyAlignment="1">
      <alignment/>
    </xf>
    <xf numFmtId="4" fontId="23" fillId="33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2" fontId="25" fillId="0" borderId="0" xfId="0" applyNumberFormat="1" applyFont="1" applyAlignment="1">
      <alignment/>
    </xf>
    <xf numFmtId="3" fontId="26" fillId="34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3" fontId="21" fillId="35" borderId="0" xfId="0" applyNumberFormat="1" applyFont="1" applyFill="1" applyAlignment="1">
      <alignment/>
    </xf>
    <xf numFmtId="3" fontId="19" fillId="36" borderId="0" xfId="0" applyNumberFormat="1" applyFont="1" applyFill="1" applyAlignment="1">
      <alignment/>
    </xf>
    <xf numFmtId="4" fontId="23" fillId="36" borderId="0" xfId="0" applyNumberFormat="1" applyFont="1" applyFill="1" applyAlignment="1">
      <alignment/>
    </xf>
    <xf numFmtId="3" fontId="21" fillId="0" borderId="16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3" fontId="21" fillId="34" borderId="16" xfId="0" applyNumberFormat="1" applyFont="1" applyFill="1" applyBorder="1" applyAlignment="1">
      <alignment/>
    </xf>
    <xf numFmtId="3" fontId="21" fillId="35" borderId="16" xfId="0" applyNumberFormat="1" applyFont="1" applyFill="1" applyBorder="1" applyAlignment="1">
      <alignment/>
    </xf>
    <xf numFmtId="0" fontId="21" fillId="0" borderId="17" xfId="0" applyFont="1" applyBorder="1" applyAlignment="1">
      <alignment/>
    </xf>
    <xf numFmtId="3" fontId="27" fillId="0" borderId="18" xfId="0" applyNumberFormat="1" applyFont="1" applyBorder="1" applyAlignment="1">
      <alignment/>
    </xf>
    <xf numFmtId="3" fontId="27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3%20AC%202017%20viv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\Originales\3%20AC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Viviendas"/>
      <sheetName val="Vivienda"/>
      <sheetName val="3.1"/>
      <sheetName val="3.2"/>
      <sheetName val="3.3"/>
      <sheetName val="3.4"/>
      <sheetName val="Viv libres y proteg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Rehab proteg"/>
      <sheetName val="3.16"/>
      <sheetName val="3.17"/>
      <sheetName val="3.18"/>
      <sheetName val="3.19"/>
      <sheetName val="3.20"/>
      <sheetName val="3.21"/>
      <sheetName val="Stock viv nuev"/>
      <sheetName val="3.22"/>
      <sheetName val="3.23"/>
      <sheetName val="3.24"/>
      <sheetName val="Trans viv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Valor trans"/>
      <sheetName val="3.40"/>
      <sheetName val="3.41"/>
      <sheetName val="3.42"/>
      <sheetName val="3.43"/>
      <sheetName val="Visados"/>
      <sheetName val="3.44"/>
      <sheetName val="3.45"/>
      <sheetName val="3.46"/>
      <sheetName val="3.47"/>
      <sheetName val="3.48"/>
      <sheetName val="3.49"/>
      <sheetName val="3.50"/>
      <sheetName val="3.51"/>
      <sheetName val="3.52"/>
      <sheetName val="3.53"/>
      <sheetName val="3.54"/>
      <sheetName val="3.55"/>
      <sheetName val="3.56"/>
      <sheetName val="3.57"/>
      <sheetName val="3.58"/>
      <sheetName val="Datos censales"/>
      <sheetName val="3.59"/>
      <sheetName val="3.60"/>
      <sheetName val="3.61"/>
      <sheetName val="3.62"/>
      <sheetName val="3.63"/>
      <sheetName val="3.64"/>
      <sheetName val="3.65"/>
      <sheetName val="3.66"/>
      <sheetName val="3.67"/>
      <sheetName val="3.68"/>
      <sheetName val="3.69"/>
      <sheetName val="3.70"/>
      <sheetName val="3.71"/>
      <sheetName val="3.72"/>
      <sheetName val="3.73"/>
      <sheetName val="3.74"/>
      <sheetName val="3.75"/>
      <sheetName val="3.76"/>
      <sheetName val="3.77"/>
      <sheetName val="3.78"/>
      <sheetName val="3.79"/>
      <sheetName val="3.80"/>
      <sheetName val="3.81"/>
      <sheetName val="3.82"/>
      <sheetName val="3.83"/>
      <sheetName val="3.84"/>
      <sheetName val="3.85"/>
      <sheetName val="3.8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3.40"/>
      <sheetName val="3.41"/>
      <sheetName val="3.42"/>
      <sheetName val="3.43"/>
      <sheetName val="3.44"/>
      <sheetName val="3.45"/>
      <sheetName val="3.46"/>
      <sheetName val="3.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7109375" defaultRowHeight="13.5" customHeight="1"/>
  <cols>
    <col min="1" max="1" width="31.8515625" style="10" customWidth="1"/>
    <col min="2" max="5" width="15.7109375" style="10" hidden="1" customWidth="1"/>
    <col min="6" max="13" width="15.7109375" style="10" customWidth="1"/>
    <col min="14" max="14" width="12.8515625" style="10" bestFit="1" customWidth="1"/>
    <col min="15" max="222" width="12.7109375" style="10" customWidth="1"/>
    <col min="223" max="223" width="27.28125" style="10" customWidth="1"/>
    <col min="224" max="230" width="12.7109375" style="10" customWidth="1"/>
    <col min="231" max="231" width="10.7109375" style="10" customWidth="1"/>
    <col min="232" max="16384" width="12.7109375" style="10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4" t="s">
        <v>4</v>
      </c>
    </row>
    <row r="6" s="2" customFormat="1" ht="15" customHeight="1"/>
    <row r="7" spans="1:15" ht="15" customHeight="1">
      <c r="A7" s="5"/>
      <c r="B7" s="6">
        <v>2017</v>
      </c>
      <c r="C7" s="7"/>
      <c r="D7" s="7"/>
      <c r="E7" s="8"/>
      <c r="F7" s="6">
        <v>2018</v>
      </c>
      <c r="G7" s="7"/>
      <c r="H7" s="7"/>
      <c r="I7" s="8"/>
      <c r="J7" s="6">
        <v>2019</v>
      </c>
      <c r="K7" s="7"/>
      <c r="L7" s="7"/>
      <c r="M7" s="8"/>
      <c r="N7" s="9"/>
      <c r="O7" s="9"/>
    </row>
    <row r="8" spans="1:15" ht="39.75" customHeight="1">
      <c r="A8" s="11"/>
      <c r="B8" s="12" t="s">
        <v>5</v>
      </c>
      <c r="C8" s="13" t="s">
        <v>6</v>
      </c>
      <c r="D8" s="13" t="s">
        <v>7</v>
      </c>
      <c r="E8" s="13" t="s">
        <v>8</v>
      </c>
      <c r="F8" s="12" t="s">
        <v>5</v>
      </c>
      <c r="G8" s="13" t="s">
        <v>6</v>
      </c>
      <c r="H8" s="13" t="s">
        <v>7</v>
      </c>
      <c r="I8" s="13" t="s">
        <v>8</v>
      </c>
      <c r="J8" s="12" t="s">
        <v>5</v>
      </c>
      <c r="K8" s="13" t="s">
        <v>6</v>
      </c>
      <c r="L8" s="13" t="s">
        <v>7</v>
      </c>
      <c r="M8" s="13" t="s">
        <v>8</v>
      </c>
      <c r="N8" s="14"/>
      <c r="O8" s="15"/>
    </row>
    <row r="10" spans="1:15" ht="13.5" customHeight="1">
      <c r="A10" s="16" t="s">
        <v>9</v>
      </c>
      <c r="B10" s="17">
        <v>476938</v>
      </c>
      <c r="C10" s="18">
        <v>100</v>
      </c>
      <c r="D10" s="17">
        <v>25645100</v>
      </c>
      <c r="E10" s="19">
        <f>B10/D10*100</f>
        <v>1.8597626837095587</v>
      </c>
      <c r="F10" s="17">
        <v>459876</v>
      </c>
      <c r="G10" s="18">
        <v>100</v>
      </c>
      <c r="H10" s="17">
        <v>25712744</v>
      </c>
      <c r="I10" s="19">
        <v>1.7885138980110409</v>
      </c>
      <c r="J10" s="17">
        <v>457109</v>
      </c>
      <c r="K10" s="18">
        <v>100</v>
      </c>
      <c r="L10" s="17">
        <v>25793323</v>
      </c>
      <c r="M10" s="19">
        <f>J10/L10*100</f>
        <v>1.77219895241881</v>
      </c>
      <c r="N10" s="20"/>
      <c r="O10" s="21"/>
    </row>
    <row r="11" spans="1:15" ht="13.5" customHeight="1">
      <c r="A11" s="22"/>
      <c r="C11" s="23"/>
      <c r="D11" s="24"/>
      <c r="G11" s="23"/>
      <c r="H11" s="24"/>
      <c r="K11" s="23"/>
      <c r="L11" s="24"/>
      <c r="O11" s="23"/>
    </row>
    <row r="12" spans="1:15" ht="13.5" customHeight="1">
      <c r="A12" s="25" t="s">
        <v>10</v>
      </c>
      <c r="B12" s="25">
        <v>73054</v>
      </c>
      <c r="C12" s="26">
        <v>15.32</v>
      </c>
      <c r="D12" s="27">
        <v>4422047</v>
      </c>
      <c r="E12" s="26">
        <f aca="true" t="shared" si="0" ref="E12:E29">B12/D12*100</f>
        <v>1.6520403333569273</v>
      </c>
      <c r="F12" s="25">
        <v>69327</v>
      </c>
      <c r="G12" s="26">
        <v>15.07515069279545</v>
      </c>
      <c r="H12" s="27">
        <v>4432048</v>
      </c>
      <c r="I12" s="26">
        <v>1.5642204236055206</v>
      </c>
      <c r="J12" s="25">
        <v>67585</v>
      </c>
      <c r="K12" s="26">
        <f>(J12/$J$10)*100</f>
        <v>14.785313787302373</v>
      </c>
      <c r="L12" s="27">
        <v>4443868</v>
      </c>
      <c r="M12" s="26">
        <f aca="true" t="shared" si="1" ref="M12:M29">J12/L12*100</f>
        <v>1.5208597555102896</v>
      </c>
      <c r="N12" s="25"/>
      <c r="O12" s="23"/>
    </row>
    <row r="13" spans="1:15" ht="13.5" customHeight="1">
      <c r="A13" s="25" t="s">
        <v>11</v>
      </c>
      <c r="B13" s="25">
        <v>13695</v>
      </c>
      <c r="C13" s="26">
        <v>2.87</v>
      </c>
      <c r="D13" s="27">
        <v>795925</v>
      </c>
      <c r="E13" s="26">
        <f t="shared" si="0"/>
        <v>1.7206395074912835</v>
      </c>
      <c r="F13" s="25">
        <v>13085</v>
      </c>
      <c r="G13" s="26">
        <v>2.845332219989736</v>
      </c>
      <c r="H13" s="27">
        <v>798945</v>
      </c>
      <c r="I13" s="26">
        <v>1.6377848287429047</v>
      </c>
      <c r="J13" s="25">
        <v>12736</v>
      </c>
      <c r="K13" s="26">
        <f aca="true" t="shared" si="2" ref="K13:K29">(J13/$J$10)*100</f>
        <v>2.7862063534080495</v>
      </c>
      <c r="L13" s="27">
        <v>800876</v>
      </c>
      <c r="M13" s="26">
        <f t="shared" si="1"/>
        <v>1.590258666759898</v>
      </c>
      <c r="N13" s="25"/>
      <c r="O13" s="23"/>
    </row>
    <row r="14" spans="1:15" ht="13.5" customHeight="1">
      <c r="A14" s="28" t="s">
        <v>12</v>
      </c>
      <c r="B14" s="28">
        <v>10283</v>
      </c>
      <c r="C14" s="29">
        <v>2.16</v>
      </c>
      <c r="D14" s="28">
        <v>624001</v>
      </c>
      <c r="E14" s="29">
        <f t="shared" si="0"/>
        <v>1.6479140257788047</v>
      </c>
      <c r="F14" s="28">
        <v>10084</v>
      </c>
      <c r="G14" s="29">
        <v>2.1927650062190676</v>
      </c>
      <c r="H14" s="28">
        <v>624631</v>
      </c>
      <c r="I14" s="29">
        <v>1.614393137708503</v>
      </c>
      <c r="J14" s="28">
        <v>10300</v>
      </c>
      <c r="K14" s="29">
        <f t="shared" si="2"/>
        <v>2.2532918844301904</v>
      </c>
      <c r="L14" s="28">
        <v>626316</v>
      </c>
      <c r="M14" s="29">
        <f t="shared" si="1"/>
        <v>1.6445372623404162</v>
      </c>
      <c r="N14" s="20"/>
      <c r="O14" s="21"/>
    </row>
    <row r="15" spans="1:15" ht="13.5" customHeight="1">
      <c r="A15" s="25" t="s">
        <v>13</v>
      </c>
      <c r="B15" s="25">
        <v>10326</v>
      </c>
      <c r="C15" s="26">
        <v>2.17</v>
      </c>
      <c r="D15" s="25">
        <v>597501</v>
      </c>
      <c r="E15" s="26">
        <f t="shared" si="0"/>
        <v>1.7281979444385869</v>
      </c>
      <c r="F15" s="25">
        <v>9290</v>
      </c>
      <c r="G15" s="26">
        <v>2.0201097687202636</v>
      </c>
      <c r="H15" s="27">
        <v>599270</v>
      </c>
      <c r="I15" s="26">
        <v>1.5502194336442672</v>
      </c>
      <c r="J15" s="25">
        <v>8097</v>
      </c>
      <c r="K15" s="26">
        <f t="shared" si="2"/>
        <v>1.771349940604976</v>
      </c>
      <c r="L15" s="27">
        <v>602505</v>
      </c>
      <c r="M15" s="26">
        <f t="shared" si="1"/>
        <v>1.3438892623297731</v>
      </c>
      <c r="N15" s="25"/>
      <c r="O15" s="23"/>
    </row>
    <row r="16" spans="1:15" ht="13.5" customHeight="1">
      <c r="A16" s="30" t="s">
        <v>14</v>
      </c>
      <c r="B16" s="30">
        <v>28989</v>
      </c>
      <c r="C16" s="31">
        <v>6.08</v>
      </c>
      <c r="D16" s="32">
        <v>1049945</v>
      </c>
      <c r="E16" s="31">
        <f t="shared" si="0"/>
        <v>2.761001766759211</v>
      </c>
      <c r="F16" s="30">
        <v>29237</v>
      </c>
      <c r="G16" s="31">
        <v>6.357583348554828</v>
      </c>
      <c r="H16" s="33">
        <v>1053241</v>
      </c>
      <c r="I16" s="31">
        <v>2.7759078881281685</v>
      </c>
      <c r="J16" s="30">
        <v>30254</v>
      </c>
      <c r="K16" s="31">
        <f t="shared" si="2"/>
        <v>6.618552686558349</v>
      </c>
      <c r="L16" s="33">
        <v>1056559</v>
      </c>
      <c r="M16" s="31">
        <f t="shared" si="1"/>
        <v>2.8634463385385955</v>
      </c>
      <c r="N16" s="25"/>
      <c r="O16" s="23"/>
    </row>
    <row r="17" spans="1:15" ht="13.5" customHeight="1">
      <c r="A17" s="25" t="s">
        <v>15</v>
      </c>
      <c r="B17" s="25">
        <v>0</v>
      </c>
      <c r="C17" s="26">
        <v>0</v>
      </c>
      <c r="D17" s="27">
        <v>364468</v>
      </c>
      <c r="E17" s="26">
        <f t="shared" si="0"/>
        <v>0</v>
      </c>
      <c r="F17" s="25">
        <v>0</v>
      </c>
      <c r="G17" s="26">
        <v>0</v>
      </c>
      <c r="H17" s="27">
        <v>364937</v>
      </c>
      <c r="I17" s="26">
        <v>0</v>
      </c>
      <c r="J17" s="25">
        <v>0</v>
      </c>
      <c r="K17" s="26">
        <f t="shared" si="2"/>
        <v>0</v>
      </c>
      <c r="L17" s="27">
        <v>365573</v>
      </c>
      <c r="M17" s="26">
        <f t="shared" si="1"/>
        <v>0</v>
      </c>
      <c r="N17" s="25"/>
      <c r="O17" s="23"/>
    </row>
    <row r="18" spans="1:15" ht="13.5" customHeight="1">
      <c r="A18" s="25" t="s">
        <v>16</v>
      </c>
      <c r="B18" s="25">
        <v>32481</v>
      </c>
      <c r="C18" s="26">
        <v>6.81</v>
      </c>
      <c r="D18" s="27">
        <v>1747011</v>
      </c>
      <c r="E18" s="26">
        <f t="shared" si="0"/>
        <v>1.859232712329802</v>
      </c>
      <c r="F18" s="25">
        <v>32079</v>
      </c>
      <c r="G18" s="26">
        <v>6.975576024841478</v>
      </c>
      <c r="H18" s="27">
        <v>1749430</v>
      </c>
      <c r="I18" s="26">
        <v>1.8336829710248481</v>
      </c>
      <c r="J18" s="25">
        <v>31703</v>
      </c>
      <c r="K18" s="26">
        <f t="shared" si="2"/>
        <v>6.9355449137951775</v>
      </c>
      <c r="L18" s="27">
        <v>1752334</v>
      </c>
      <c r="M18" s="26">
        <f t="shared" si="1"/>
        <v>1.8091870613707202</v>
      </c>
      <c r="N18" s="25"/>
      <c r="O18" s="23"/>
    </row>
    <row r="19" spans="1:15" ht="13.5" customHeight="1">
      <c r="A19" s="25" t="s">
        <v>17</v>
      </c>
      <c r="B19" s="25">
        <v>40926</v>
      </c>
      <c r="C19" s="26">
        <v>8.58</v>
      </c>
      <c r="D19" s="27">
        <v>1270032</v>
      </c>
      <c r="E19" s="26">
        <f t="shared" si="0"/>
        <v>3.2224384897388414</v>
      </c>
      <c r="F19" s="25">
        <v>39998</v>
      </c>
      <c r="G19" s="26">
        <v>8.697561951482575</v>
      </c>
      <c r="H19" s="27">
        <v>1272514</v>
      </c>
      <c r="I19" s="26">
        <v>3.143226714990955</v>
      </c>
      <c r="J19" s="25">
        <v>39645</v>
      </c>
      <c r="K19" s="26">
        <f t="shared" si="2"/>
        <v>8.672986093032515</v>
      </c>
      <c r="L19" s="27">
        <v>1275839</v>
      </c>
      <c r="M19" s="26">
        <f t="shared" si="1"/>
        <v>3.1073669953654024</v>
      </c>
      <c r="N19" s="25"/>
      <c r="O19" s="23"/>
    </row>
    <row r="20" spans="1:15" ht="13.5" customHeight="1">
      <c r="A20" s="25" t="s">
        <v>18</v>
      </c>
      <c r="B20" s="25">
        <v>75780</v>
      </c>
      <c r="C20" s="26">
        <v>15.89</v>
      </c>
      <c r="D20" s="27">
        <v>3915370</v>
      </c>
      <c r="E20" s="26">
        <f t="shared" si="0"/>
        <v>1.9354492678852828</v>
      </c>
      <c r="F20" s="25">
        <v>73048</v>
      </c>
      <c r="G20" s="26">
        <v>15.88428184988997</v>
      </c>
      <c r="H20" s="27">
        <v>3924907</v>
      </c>
      <c r="I20" s="26">
        <v>1.8611396397417823</v>
      </c>
      <c r="J20" s="25">
        <v>75685</v>
      </c>
      <c r="K20" s="26">
        <f t="shared" si="2"/>
        <v>16.557320026514464</v>
      </c>
      <c r="L20" s="27">
        <v>3936585</v>
      </c>
      <c r="M20" s="26">
        <f t="shared" si="1"/>
        <v>1.9226055070575132</v>
      </c>
      <c r="N20" s="25"/>
      <c r="O20" s="23"/>
    </row>
    <row r="21" spans="1:15" ht="13.5" customHeight="1">
      <c r="A21" s="30" t="s">
        <v>19</v>
      </c>
      <c r="B21" s="30">
        <v>89296</v>
      </c>
      <c r="C21" s="31">
        <v>18.72</v>
      </c>
      <c r="D21" s="32">
        <v>3182158</v>
      </c>
      <c r="E21" s="31">
        <f t="shared" si="0"/>
        <v>2.8061460178910034</v>
      </c>
      <c r="F21" s="30">
        <v>86137</v>
      </c>
      <c r="G21" s="31">
        <v>18.73048386956484</v>
      </c>
      <c r="H21" s="33">
        <v>3188841</v>
      </c>
      <c r="I21" s="31">
        <v>2.70120084381755</v>
      </c>
      <c r="J21" s="30">
        <v>83577</v>
      </c>
      <c r="K21" s="31">
        <f t="shared" si="2"/>
        <v>18.283822895633207</v>
      </c>
      <c r="L21" s="33">
        <v>3195642</v>
      </c>
      <c r="M21" s="31">
        <f t="shared" si="1"/>
        <v>2.6153430202757377</v>
      </c>
      <c r="N21" s="25"/>
      <c r="O21" s="23"/>
    </row>
    <row r="22" spans="1:15" ht="13.5" customHeight="1">
      <c r="A22" s="25" t="s">
        <v>20</v>
      </c>
      <c r="B22" s="25">
        <v>0</v>
      </c>
      <c r="C22" s="26">
        <v>0</v>
      </c>
      <c r="D22" s="27">
        <v>662378</v>
      </c>
      <c r="E22" s="26">
        <f t="shared" si="0"/>
        <v>0</v>
      </c>
      <c r="F22" s="25">
        <v>0</v>
      </c>
      <c r="G22" s="26">
        <v>0</v>
      </c>
      <c r="H22" s="27">
        <v>663844</v>
      </c>
      <c r="I22" s="26">
        <v>0</v>
      </c>
      <c r="J22" s="25">
        <v>0</v>
      </c>
      <c r="K22" s="26">
        <f t="shared" si="2"/>
        <v>0</v>
      </c>
      <c r="L22" s="27">
        <v>665325</v>
      </c>
      <c r="M22" s="26">
        <f t="shared" si="1"/>
        <v>0</v>
      </c>
      <c r="N22" s="25"/>
      <c r="O22" s="23"/>
    </row>
    <row r="23" spans="1:15" ht="13.5" customHeight="1">
      <c r="A23" s="25" t="s">
        <v>21</v>
      </c>
      <c r="B23" s="25">
        <v>23340</v>
      </c>
      <c r="C23" s="26">
        <v>4.89</v>
      </c>
      <c r="D23" s="27">
        <v>1623679</v>
      </c>
      <c r="E23" s="26">
        <f t="shared" si="0"/>
        <v>1.437476249923784</v>
      </c>
      <c r="F23" s="25">
        <v>21870</v>
      </c>
      <c r="G23" s="26">
        <v>4.75562977846202</v>
      </c>
      <c r="H23" s="27">
        <v>1626000</v>
      </c>
      <c r="I23" s="26">
        <v>1.345018450184502</v>
      </c>
      <c r="J23" s="25">
        <v>20827</v>
      </c>
      <c r="K23" s="26">
        <f t="shared" si="2"/>
        <v>4.556243696798794</v>
      </c>
      <c r="L23" s="27">
        <v>1628917</v>
      </c>
      <c r="M23" s="26">
        <f t="shared" si="1"/>
        <v>1.2785795715803814</v>
      </c>
      <c r="N23" s="25"/>
      <c r="O23" s="23"/>
    </row>
    <row r="24" spans="1:15" ht="13.5" customHeight="1">
      <c r="A24" s="25" t="s">
        <v>22</v>
      </c>
      <c r="B24" s="25">
        <v>41248</v>
      </c>
      <c r="C24" s="26">
        <v>8.65</v>
      </c>
      <c r="D24" s="27">
        <v>2974747</v>
      </c>
      <c r="E24" s="26">
        <f t="shared" si="0"/>
        <v>1.3866053146704578</v>
      </c>
      <c r="F24" s="25">
        <v>40145</v>
      </c>
      <c r="G24" s="26">
        <v>8.729527089911194</v>
      </c>
      <c r="H24" s="27">
        <v>2989422</v>
      </c>
      <c r="I24" s="26">
        <v>1.3429017381955441</v>
      </c>
      <c r="J24" s="25">
        <v>43283</v>
      </c>
      <c r="K24" s="26">
        <f t="shared" si="2"/>
        <v>9.468857537261353</v>
      </c>
      <c r="L24" s="27">
        <v>3011081</v>
      </c>
      <c r="M24" s="26">
        <f t="shared" si="1"/>
        <v>1.4374571789998343</v>
      </c>
      <c r="N24" s="25"/>
      <c r="O24" s="23"/>
    </row>
    <row r="25" spans="1:15" ht="13.5" customHeight="1">
      <c r="A25" s="25" t="s">
        <v>23</v>
      </c>
      <c r="B25" s="25">
        <v>22090</v>
      </c>
      <c r="C25" s="26">
        <v>4.63</v>
      </c>
      <c r="D25" s="27">
        <v>786733</v>
      </c>
      <c r="E25" s="26">
        <f t="shared" si="0"/>
        <v>2.8078140868630146</v>
      </c>
      <c r="F25" s="25">
        <v>21222</v>
      </c>
      <c r="G25" s="26">
        <v>4.614722229470553</v>
      </c>
      <c r="H25" s="27">
        <v>787604</v>
      </c>
      <c r="I25" s="26">
        <v>2.6945012976064113</v>
      </c>
      <c r="J25" s="25">
        <v>20388</v>
      </c>
      <c r="K25" s="26">
        <f t="shared" si="2"/>
        <v>4.460205333957546</v>
      </c>
      <c r="L25" s="27">
        <v>788430</v>
      </c>
      <c r="M25" s="26">
        <f t="shared" si="1"/>
        <v>2.585898557893535</v>
      </c>
      <c r="N25" s="25"/>
      <c r="O25" s="23"/>
    </row>
    <row r="26" spans="1:15" ht="13.5" customHeight="1">
      <c r="A26" s="30" t="s">
        <v>24</v>
      </c>
      <c r="B26" s="30">
        <v>0</v>
      </c>
      <c r="C26" s="31">
        <v>0</v>
      </c>
      <c r="D26" s="32">
        <v>319331</v>
      </c>
      <c r="E26" s="31">
        <f t="shared" si="0"/>
        <v>0</v>
      </c>
      <c r="F26" s="30">
        <v>0</v>
      </c>
      <c r="G26" s="31">
        <v>0</v>
      </c>
      <c r="H26" s="33">
        <v>320860</v>
      </c>
      <c r="I26" s="31">
        <v>0</v>
      </c>
      <c r="J26" s="30">
        <v>0</v>
      </c>
      <c r="K26" s="31">
        <f t="shared" si="2"/>
        <v>0</v>
      </c>
      <c r="L26" s="33">
        <v>322696</v>
      </c>
      <c r="M26" s="31">
        <f t="shared" si="1"/>
        <v>0</v>
      </c>
      <c r="N26" s="25"/>
      <c r="O26" s="23"/>
    </row>
    <row r="27" spans="1:15" ht="13.5" customHeight="1">
      <c r="A27" s="25" t="s">
        <v>25</v>
      </c>
      <c r="B27" s="25">
        <v>5323</v>
      </c>
      <c r="C27" s="26">
        <v>1.12</v>
      </c>
      <c r="D27" s="27">
        <v>1052012</v>
      </c>
      <c r="E27" s="26">
        <f t="shared" si="0"/>
        <v>0.5059828214887283</v>
      </c>
      <c r="F27" s="25">
        <v>3747</v>
      </c>
      <c r="G27" s="26">
        <v>0.8147848550478825</v>
      </c>
      <c r="H27" s="27">
        <v>1056514</v>
      </c>
      <c r="I27" s="26">
        <v>0.35465691888607254</v>
      </c>
      <c r="J27" s="25">
        <v>3190</v>
      </c>
      <c r="K27" s="26">
        <f t="shared" si="2"/>
        <v>0.6978641855662435</v>
      </c>
      <c r="L27" s="27">
        <v>1061307</v>
      </c>
      <c r="M27" s="26">
        <f t="shared" si="1"/>
        <v>0.3005727843121736</v>
      </c>
      <c r="N27" s="25"/>
      <c r="O27" s="23"/>
    </row>
    <row r="28" spans="1:15" ht="13.5" customHeight="1">
      <c r="A28" s="25" t="s">
        <v>26</v>
      </c>
      <c r="B28" s="25">
        <v>9152</v>
      </c>
      <c r="C28" s="26">
        <v>1.92</v>
      </c>
      <c r="D28" s="27">
        <v>202403</v>
      </c>
      <c r="E28" s="26">
        <f t="shared" si="0"/>
        <v>4.521672109603118</v>
      </c>
      <c r="F28" s="25">
        <v>8981</v>
      </c>
      <c r="G28" s="26">
        <v>1.952917743043777</v>
      </c>
      <c r="H28" s="27">
        <v>203058</v>
      </c>
      <c r="I28" s="26">
        <v>4.422874252676575</v>
      </c>
      <c r="J28" s="25">
        <v>8985</v>
      </c>
      <c r="K28" s="26">
        <f t="shared" si="2"/>
        <v>1.9656143283111907</v>
      </c>
      <c r="L28" s="27">
        <v>203589</v>
      </c>
      <c r="M28" s="26">
        <f t="shared" si="1"/>
        <v>4.41330327277014</v>
      </c>
      <c r="N28" s="25"/>
      <c r="O28" s="23"/>
    </row>
    <row r="29" spans="1:15" ht="13.5" customHeight="1">
      <c r="A29" s="10" t="s">
        <v>27</v>
      </c>
      <c r="B29" s="25">
        <v>955</v>
      </c>
      <c r="C29" s="26">
        <v>0.2</v>
      </c>
      <c r="D29" s="27">
        <v>55359</v>
      </c>
      <c r="E29" s="26">
        <f t="shared" si="0"/>
        <v>1.7251034158854026</v>
      </c>
      <c r="F29" s="25">
        <v>1626</v>
      </c>
      <c r="G29" s="26">
        <v>0.3535735720063669</v>
      </c>
      <c r="H29" s="27">
        <v>56678</v>
      </c>
      <c r="I29" s="26">
        <v>2.868837997106461</v>
      </c>
      <c r="J29" s="25">
        <v>854</v>
      </c>
      <c r="K29" s="26">
        <f t="shared" si="2"/>
        <v>0.18682633682557115</v>
      </c>
      <c r="L29" s="27">
        <v>55881</v>
      </c>
      <c r="M29" s="26">
        <f t="shared" si="1"/>
        <v>1.5282475259927346</v>
      </c>
      <c r="N29" s="25"/>
      <c r="O29" s="23"/>
    </row>
    <row r="30" spans="1:13" ht="13.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9" s="37" customFormat="1" ht="19.5" customHeight="1">
      <c r="A31" s="35" t="s">
        <v>28</v>
      </c>
      <c r="B31" s="35"/>
      <c r="C31" s="35"/>
      <c r="D31" s="35"/>
      <c r="E31" s="35"/>
      <c r="F31" s="36"/>
      <c r="G31" s="36"/>
      <c r="H31" s="36"/>
      <c r="I31" s="36"/>
    </row>
    <row r="32" ht="15" customHeight="1">
      <c r="A32" s="10" t="s">
        <v>29</v>
      </c>
    </row>
  </sheetData>
  <sheetProtection/>
  <mergeCells count="5">
    <mergeCell ref="A7:A8"/>
    <mergeCell ref="B7:E7"/>
    <mergeCell ref="F7:I7"/>
    <mergeCell ref="J7:M7"/>
    <mergeCell ref="N7:O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86" r:id="rId1"/>
  <headerFooter alignWithMargins="0">
    <oddHeader>&amp;R&amp;9ANUARIO DE LA CONSTRUCCION ASTURIAS 2019</oddHeader>
    <oddFooter>&amp;R&amp;9sadei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asturiana.</dc:title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2020-11-04T16:54:24Z</dcterms:modified>
  <cp:category/>
  <cp:version/>
  <cp:contentType/>
  <cp:contentStatus/>
</cp:coreProperties>
</file>