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9" sheetId="1" r:id="rId1"/>
  </sheets>
  <externalReferences>
    <externalReference r:id="rId4"/>
  </externalReferences>
  <definedNames>
    <definedName name="area">#REF!</definedName>
    <definedName name="_xlnm.Print_Area" localSheetId="0">'4.9'!$A$1:$O$32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<sst xmlns="http://schemas.openxmlformats.org/spreadsheetml/2006/main" count="23" uniqueCount="15">
  <si>
    <t>4.9</t>
  </si>
  <si>
    <t>Población activa, ocupada y parada en construcción. Mujeres. Media anual</t>
  </si>
  <si>
    <t>Período: 2007-2016</t>
  </si>
  <si>
    <t>Ámbito: España</t>
  </si>
  <si>
    <t>Unidades: miles de personas. Media anual</t>
  </si>
  <si>
    <r>
      <t>Población activa</t>
    </r>
    <r>
      <rPr>
        <b/>
        <vertAlign val="superscript"/>
        <sz val="10"/>
        <rFont val="Verdana"/>
        <family val="2"/>
      </rPr>
      <t>(1)</t>
    </r>
  </si>
  <si>
    <t>Total</t>
  </si>
  <si>
    <t>Construcción</t>
  </si>
  <si>
    <t>% Total</t>
  </si>
  <si>
    <t>% Construcción</t>
  </si>
  <si>
    <t>Población ocupada</t>
  </si>
  <si>
    <r>
      <t>Población parada</t>
    </r>
    <r>
      <rPr>
        <b/>
        <vertAlign val="superscript"/>
        <sz val="10"/>
        <rFont val="Verdana"/>
        <family val="2"/>
      </rPr>
      <t>(1)</t>
    </r>
  </si>
  <si>
    <r>
      <t xml:space="preserve"> </t>
    </r>
    <r>
      <rPr>
        <vertAlign val="superscript"/>
        <sz val="9"/>
        <color indexed="8"/>
        <rFont val="Verdana"/>
        <family val="2"/>
      </rPr>
      <t xml:space="preserve"> (1)</t>
    </r>
    <r>
      <rPr>
        <sz val="9"/>
        <color indexed="8"/>
        <rFont val="Verdana"/>
        <family val="2"/>
      </rPr>
      <t xml:space="preserve"> Nota: desde el año 2008 el INE contabiliza a aquellas personas que llevan más de un año sin trabajar y a las que buscan su primer empleo fuera de </t>
    </r>
  </si>
  <si>
    <t xml:space="preserve">    los sectores económicos y las incorpora al grupo de población parada de hace más de 1 año.</t>
  </si>
  <si>
    <t>Fuente: INE. Encuesta de Población Activa.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</si>
</sst>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vertAlign val="superscript"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vertAlign val="superscript"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164" fontId="5" fillId="0" borderId="0" xfId="0" applyNumberFormat="1" applyFont="1" applyBorder="1" applyAlignment="1">
      <alignment/>
    </xf>
    <xf numFmtId="0" fontId="3" fillId="33" borderId="0" xfId="0" applyFont="1" applyFill="1" applyAlignment="1">
      <alignment horizontal="left" indent="1"/>
    </xf>
    <xf numFmtId="164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0" fontId="3" fillId="0" borderId="0" xfId="0" applyFont="1" applyAlignment="1">
      <alignment horizontal="left" inden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65" fontId="7" fillId="0" borderId="0" xfId="0" applyNumberFormat="1" applyFont="1" applyAlignment="1">
      <alignment/>
    </xf>
    <xf numFmtId="165" fontId="7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3" fillId="35" borderId="0" xfId="0" applyFont="1" applyFill="1" applyAlignment="1">
      <alignment horizontal="left" indent="1"/>
    </xf>
    <xf numFmtId="164" fontId="8" fillId="35" borderId="0" xfId="0" applyNumberFormat="1" applyFont="1" applyFill="1" applyAlignment="1">
      <alignment/>
    </xf>
    <xf numFmtId="165" fontId="8" fillId="35" borderId="0" xfId="0" applyNumberFormat="1" applyFont="1" applyFill="1" applyAlignment="1">
      <alignment/>
    </xf>
    <xf numFmtId="165" fontId="8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5" fillId="34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4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0" xfId="0" applyFont="1" applyAlignment="1">
      <alignment horizontal="left" indent="1"/>
    </xf>
    <xf numFmtId="3" fontId="10" fillId="34" borderId="0" xfId="0" applyNumberFormat="1" applyFont="1" applyFill="1" applyBorder="1" applyAlignment="1">
      <alignment horizontal="left" indent="1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4%20AC%202016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Actividad form FLC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8" customWidth="1"/>
    <col min="2" max="5" width="11.7109375" style="8" hidden="1" customWidth="1"/>
    <col min="6" max="15" width="11.7109375" style="8" customWidth="1"/>
    <col min="16" max="16384" width="10.71093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5" s="6" customFormat="1" ht="15" customHeight="1">
      <c r="A7" s="4"/>
      <c r="B7" s="5">
        <v>2003</v>
      </c>
      <c r="C7" s="5">
        <v>2004</v>
      </c>
      <c r="D7" s="5">
        <v>2005</v>
      </c>
      <c r="E7" s="5">
        <v>2006</v>
      </c>
      <c r="F7" s="5">
        <v>2007</v>
      </c>
      <c r="G7" s="5">
        <v>2008</v>
      </c>
      <c r="H7" s="5">
        <v>2009</v>
      </c>
      <c r="I7" s="5">
        <v>2010</v>
      </c>
      <c r="J7" s="5">
        <v>2011</v>
      </c>
      <c r="K7" s="5">
        <v>2012</v>
      </c>
      <c r="L7" s="5">
        <v>2013</v>
      </c>
      <c r="M7" s="5">
        <v>2014</v>
      </c>
      <c r="N7" s="5">
        <v>2015</v>
      </c>
      <c r="O7" s="5">
        <v>2016</v>
      </c>
    </row>
    <row r="9" spans="1:16" ht="13.5" customHeight="1">
      <c r="A9" s="2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ht="13.5" customHeight="1">
      <c r="A10" s="9" t="s">
        <v>6</v>
      </c>
      <c r="B10" s="10">
        <f aca="true" t="shared" si="0" ref="B10:D11">SUM(B17+B24)</f>
        <v>7908.900000000001</v>
      </c>
      <c r="C10" s="10">
        <f t="shared" si="0"/>
        <v>8279.4</v>
      </c>
      <c r="D10" s="10">
        <f t="shared" si="0"/>
        <v>8634</v>
      </c>
      <c r="E10" s="10">
        <f aca="true" t="shared" si="1" ref="E10:M11">SUM(E17+E24)</f>
        <v>9050.7</v>
      </c>
      <c r="F10" s="10">
        <f t="shared" si="1"/>
        <v>9387.5</v>
      </c>
      <c r="G10" s="7">
        <f t="shared" si="1"/>
        <v>9816.5</v>
      </c>
      <c r="H10" s="7">
        <f t="shared" si="1"/>
        <v>10099.1</v>
      </c>
      <c r="I10" s="7">
        <f t="shared" si="1"/>
        <v>10269.7</v>
      </c>
      <c r="J10" s="7">
        <f t="shared" si="1"/>
        <v>10423</v>
      </c>
      <c r="K10" s="7">
        <f t="shared" si="1"/>
        <v>10704.1</v>
      </c>
      <c r="L10" s="7">
        <f t="shared" si="1"/>
        <v>10668.8</v>
      </c>
      <c r="M10" s="7">
        <f t="shared" si="1"/>
        <v>10595.4</v>
      </c>
      <c r="N10" s="7">
        <f>SUM(N17+N24)</f>
        <v>10602.4</v>
      </c>
      <c r="O10" s="7">
        <f>SUM(O17+O24)</f>
        <v>10609</v>
      </c>
      <c r="P10" s="7"/>
      <c r="Q10" s="7"/>
    </row>
    <row r="11" spans="1:17" ht="13.5" customHeight="1">
      <c r="A11" s="11" t="s">
        <v>7</v>
      </c>
      <c r="B11" s="12">
        <f t="shared" si="0"/>
        <v>126.7</v>
      </c>
      <c r="C11" s="12">
        <f t="shared" si="0"/>
        <v>132.3</v>
      </c>
      <c r="D11" s="12">
        <f t="shared" si="0"/>
        <v>133.4</v>
      </c>
      <c r="E11" s="12">
        <f t="shared" si="1"/>
        <v>140</v>
      </c>
      <c r="F11" s="12">
        <f t="shared" si="1"/>
        <v>160.29999999999998</v>
      </c>
      <c r="G11" s="13">
        <f t="shared" si="1"/>
        <v>187.1</v>
      </c>
      <c r="H11" s="13">
        <f t="shared" si="1"/>
        <v>167.89999999999998</v>
      </c>
      <c r="I11" s="13">
        <f t="shared" si="1"/>
        <v>156</v>
      </c>
      <c r="J11" s="13">
        <f t="shared" si="1"/>
        <v>121.6</v>
      </c>
      <c r="K11" s="13">
        <f t="shared" si="1"/>
        <v>119.9</v>
      </c>
      <c r="L11" s="13">
        <f t="shared" si="1"/>
        <v>102</v>
      </c>
      <c r="M11" s="13">
        <f t="shared" si="1"/>
        <v>92.89999999999999</v>
      </c>
      <c r="N11" s="13">
        <f>SUM(N18+N25)</f>
        <v>87.6</v>
      </c>
      <c r="O11" s="13">
        <f>SUM(O18+O25)</f>
        <v>91</v>
      </c>
      <c r="P11" s="14"/>
      <c r="Q11" s="14"/>
    </row>
    <row r="12" spans="1:17" ht="13.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P12" s="18"/>
      <c r="Q12" s="18"/>
    </row>
    <row r="13" spans="1:17" s="21" customFormat="1" ht="13.5" customHeight="1">
      <c r="A13" s="9" t="s">
        <v>8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20"/>
      <c r="Q13" s="20"/>
    </row>
    <row r="14" spans="1:17" s="21" customFormat="1" ht="13.5" customHeight="1">
      <c r="A14" s="22" t="s">
        <v>9</v>
      </c>
      <c r="B14" s="23">
        <f>(B11/B10)*100</f>
        <v>1.6019926917776175</v>
      </c>
      <c r="C14" s="23">
        <f>(C11/C10)*100</f>
        <v>1.5979418798463658</v>
      </c>
      <c r="D14" s="23">
        <f>(D11/D10)*100</f>
        <v>1.545054435950892</v>
      </c>
      <c r="E14" s="23">
        <f aca="true" t="shared" si="2" ref="E14:K14">(E11/E10)*100</f>
        <v>1.5468416807539747</v>
      </c>
      <c r="F14" s="23">
        <f t="shared" si="2"/>
        <v>1.7075898801597866</v>
      </c>
      <c r="G14" s="24">
        <f t="shared" si="2"/>
        <v>1.9059746345438802</v>
      </c>
      <c r="H14" s="24">
        <f t="shared" si="2"/>
        <v>1.6625243833608934</v>
      </c>
      <c r="I14" s="24">
        <f t="shared" si="2"/>
        <v>1.5190317146557348</v>
      </c>
      <c r="J14" s="24">
        <f t="shared" si="2"/>
        <v>1.1666506763887556</v>
      </c>
      <c r="K14" s="24">
        <f t="shared" si="2"/>
        <v>1.120131538382489</v>
      </c>
      <c r="L14" s="24">
        <f>(L11/L10)*100</f>
        <v>0.9560587882423517</v>
      </c>
      <c r="M14" s="24">
        <f>(M11/M10)*100</f>
        <v>0.8767955905392906</v>
      </c>
      <c r="N14" s="24">
        <f>(N11/N10)*100</f>
        <v>0.826228023843658</v>
      </c>
      <c r="O14" s="24">
        <f>(O11/O10)*100</f>
        <v>0.8577622773117164</v>
      </c>
      <c r="P14" s="25"/>
      <c r="Q14" s="25"/>
    </row>
    <row r="15" spans="2:17" ht="13.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P15" s="18"/>
      <c r="Q15" s="18"/>
    </row>
    <row r="16" spans="1:17" ht="13.5" customHeight="1">
      <c r="A16" s="2" t="s">
        <v>10</v>
      </c>
      <c r="P16" s="18"/>
      <c r="Q16" s="18"/>
    </row>
    <row r="17" spans="1:17" ht="12.75">
      <c r="A17" s="9" t="s">
        <v>6</v>
      </c>
      <c r="B17" s="7">
        <v>6643.1</v>
      </c>
      <c r="C17" s="7">
        <v>7036.5</v>
      </c>
      <c r="D17" s="7">
        <v>7584.4</v>
      </c>
      <c r="E17" s="7">
        <v>8005.1</v>
      </c>
      <c r="F17" s="7">
        <v>8368.8</v>
      </c>
      <c r="G17" s="7">
        <v>8536.9</v>
      </c>
      <c r="H17" s="7">
        <v>8241.6</v>
      </c>
      <c r="I17" s="7">
        <v>8166.6</v>
      </c>
      <c r="J17" s="7">
        <v>8113.3</v>
      </c>
      <c r="K17" s="7">
        <v>8024.5</v>
      </c>
      <c r="L17" s="7">
        <v>7823.2</v>
      </c>
      <c r="M17" s="7">
        <v>7901.5</v>
      </c>
      <c r="N17" s="7">
        <v>8105.7</v>
      </c>
      <c r="O17" s="7">
        <v>8340.8</v>
      </c>
      <c r="P17" s="27"/>
      <c r="Q17" s="27"/>
    </row>
    <row r="18" spans="1:17" ht="12.75">
      <c r="A18" s="11" t="s">
        <v>7</v>
      </c>
      <c r="B18" s="28">
        <v>111.2</v>
      </c>
      <c r="C18" s="12">
        <v>118.9</v>
      </c>
      <c r="D18" s="12">
        <v>127.1</v>
      </c>
      <c r="E18" s="12">
        <v>134.4</v>
      </c>
      <c r="F18" s="12">
        <v>152.6</v>
      </c>
      <c r="G18" s="12">
        <v>172.2</v>
      </c>
      <c r="H18" s="12">
        <v>144.7</v>
      </c>
      <c r="I18" s="12">
        <v>137.3</v>
      </c>
      <c r="J18" s="12">
        <v>102.5</v>
      </c>
      <c r="K18" s="12">
        <v>99</v>
      </c>
      <c r="L18" s="12">
        <v>87.1</v>
      </c>
      <c r="M18" s="12">
        <v>83.3</v>
      </c>
      <c r="N18" s="12">
        <v>82</v>
      </c>
      <c r="O18" s="12">
        <v>84.7</v>
      </c>
      <c r="P18" s="29"/>
      <c r="Q18" s="29"/>
    </row>
    <row r="19" spans="1:17" ht="12.75">
      <c r="A19" s="15"/>
      <c r="B19" s="3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P19" s="18"/>
      <c r="Q19" s="18"/>
    </row>
    <row r="20" spans="1:17" ht="12.75">
      <c r="A20" s="9" t="s">
        <v>8</v>
      </c>
      <c r="B20" s="19">
        <v>100</v>
      </c>
      <c r="C20" s="19">
        <v>100</v>
      </c>
      <c r="D20" s="19">
        <v>100</v>
      </c>
      <c r="E20" s="19">
        <v>100</v>
      </c>
      <c r="F20" s="19">
        <v>100</v>
      </c>
      <c r="G20" s="19">
        <v>100</v>
      </c>
      <c r="H20" s="19">
        <v>100</v>
      </c>
      <c r="I20" s="19">
        <v>100</v>
      </c>
      <c r="J20" s="19">
        <v>100</v>
      </c>
      <c r="K20" s="19">
        <v>100</v>
      </c>
      <c r="L20" s="19">
        <v>100</v>
      </c>
      <c r="M20" s="19">
        <v>100</v>
      </c>
      <c r="N20" s="19">
        <v>100</v>
      </c>
      <c r="O20" s="19">
        <v>100</v>
      </c>
      <c r="P20" s="20"/>
      <c r="Q20" s="20"/>
    </row>
    <row r="21" spans="1:17" ht="12.75">
      <c r="A21" s="22" t="s">
        <v>9</v>
      </c>
      <c r="B21" s="23">
        <f>(B18/B17)*100</f>
        <v>1.6739172976471828</v>
      </c>
      <c r="C21" s="23">
        <f>(C18/C17)*100</f>
        <v>1.6897605343565694</v>
      </c>
      <c r="D21" s="23">
        <f>(D18/D17)*100</f>
        <v>1.6758082379621329</v>
      </c>
      <c r="E21" s="23">
        <f aca="true" t="shared" si="3" ref="E21:K21">(E18/E17)*100</f>
        <v>1.6789296823275162</v>
      </c>
      <c r="F21" s="23">
        <f t="shared" si="3"/>
        <v>1.8234394417359718</v>
      </c>
      <c r="G21" s="24">
        <f t="shared" si="3"/>
        <v>2.0171256545115908</v>
      </c>
      <c r="H21" s="24">
        <f t="shared" si="3"/>
        <v>1.7557270432925642</v>
      </c>
      <c r="I21" s="24">
        <f t="shared" si="3"/>
        <v>1.681238214189504</v>
      </c>
      <c r="J21" s="24">
        <f t="shared" si="3"/>
        <v>1.2633576966215965</v>
      </c>
      <c r="K21" s="24">
        <f t="shared" si="3"/>
        <v>1.233721727210418</v>
      </c>
      <c r="L21" s="24">
        <f>(L18/L17)*100</f>
        <v>1.1133551487882196</v>
      </c>
      <c r="M21" s="24">
        <f>(M18/M17)*100</f>
        <v>1.0542302094539011</v>
      </c>
      <c r="N21" s="24">
        <f>(N18/N17)*100</f>
        <v>1.0116337885685383</v>
      </c>
      <c r="O21" s="24">
        <f>(O18/O17)*100</f>
        <v>1.0154901208517169</v>
      </c>
      <c r="P21" s="25"/>
      <c r="Q21" s="25"/>
    </row>
    <row r="22" spans="1:17" ht="12.75">
      <c r="A22" s="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P22" s="18"/>
      <c r="Q22" s="18"/>
    </row>
    <row r="23" spans="1:17" ht="15">
      <c r="A23" s="2" t="s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P23" s="18"/>
      <c r="Q23" s="18"/>
    </row>
    <row r="24" spans="1:17" ht="12.75">
      <c r="A24" s="9" t="s">
        <v>6</v>
      </c>
      <c r="B24" s="7">
        <v>1265.8</v>
      </c>
      <c r="C24" s="7">
        <v>1242.9</v>
      </c>
      <c r="D24" s="7">
        <v>1049.6</v>
      </c>
      <c r="E24" s="7">
        <v>1045.6</v>
      </c>
      <c r="F24" s="7">
        <v>1018.7</v>
      </c>
      <c r="G24" s="7">
        <v>1279.6</v>
      </c>
      <c r="H24" s="7">
        <v>1857.5</v>
      </c>
      <c r="I24" s="7">
        <v>2103.1</v>
      </c>
      <c r="J24" s="7">
        <v>2309.7</v>
      </c>
      <c r="K24" s="7">
        <v>2679.6</v>
      </c>
      <c r="L24" s="7">
        <v>2845.6</v>
      </c>
      <c r="M24" s="7">
        <v>2693.9</v>
      </c>
      <c r="N24" s="7">
        <v>2496.7</v>
      </c>
      <c r="O24" s="7">
        <v>2268.2</v>
      </c>
      <c r="P24" s="27"/>
      <c r="Q24" s="27"/>
    </row>
    <row r="25" spans="1:17" ht="12.75">
      <c r="A25" s="11" t="s">
        <v>7</v>
      </c>
      <c r="B25" s="28">
        <v>15.5</v>
      </c>
      <c r="C25" s="12">
        <v>13.4</v>
      </c>
      <c r="D25" s="12">
        <v>6.3</v>
      </c>
      <c r="E25" s="12">
        <v>5.6</v>
      </c>
      <c r="F25" s="12">
        <v>7.7</v>
      </c>
      <c r="G25" s="12">
        <v>14.9</v>
      </c>
      <c r="H25" s="12">
        <v>23.2</v>
      </c>
      <c r="I25" s="12">
        <v>18.7</v>
      </c>
      <c r="J25" s="12">
        <v>19.1</v>
      </c>
      <c r="K25" s="12">
        <v>20.9</v>
      </c>
      <c r="L25" s="12">
        <v>14.9</v>
      </c>
      <c r="M25" s="12">
        <v>9.6</v>
      </c>
      <c r="N25" s="12">
        <v>5.6</v>
      </c>
      <c r="O25" s="12">
        <v>6.3</v>
      </c>
      <c r="P25" s="29"/>
      <c r="Q25" s="29"/>
    </row>
    <row r="26" spans="1:17" ht="12.75">
      <c r="A26" s="9"/>
      <c r="B26" s="30"/>
      <c r="C26" s="16"/>
      <c r="D26" s="16"/>
      <c r="E26" s="16"/>
      <c r="F26" s="16"/>
      <c r="G26" s="16"/>
      <c r="H26" s="16"/>
      <c r="I26" s="10"/>
      <c r="J26" s="10"/>
      <c r="K26" s="10"/>
      <c r="L26" s="10"/>
      <c r="M26" s="31"/>
      <c r="N26" s="31"/>
      <c r="P26" s="18"/>
      <c r="Q26" s="18"/>
    </row>
    <row r="27" spans="1:17" ht="12.75">
      <c r="A27" s="9" t="s">
        <v>8</v>
      </c>
      <c r="B27" s="19">
        <v>100</v>
      </c>
      <c r="C27" s="19">
        <v>100</v>
      </c>
      <c r="D27" s="19">
        <v>100</v>
      </c>
      <c r="E27" s="19">
        <v>100</v>
      </c>
      <c r="F27" s="19">
        <v>100</v>
      </c>
      <c r="G27" s="19">
        <v>100</v>
      </c>
      <c r="H27" s="19">
        <v>100</v>
      </c>
      <c r="I27" s="19">
        <v>100</v>
      </c>
      <c r="J27" s="19">
        <v>100</v>
      </c>
      <c r="K27" s="19">
        <v>100</v>
      </c>
      <c r="L27" s="19">
        <v>100</v>
      </c>
      <c r="M27" s="19">
        <v>100</v>
      </c>
      <c r="N27" s="19">
        <v>100</v>
      </c>
      <c r="O27" s="19">
        <v>100</v>
      </c>
      <c r="P27" s="20"/>
      <c r="Q27" s="20"/>
    </row>
    <row r="28" spans="1:17" ht="12.75">
      <c r="A28" s="22" t="s">
        <v>9</v>
      </c>
      <c r="B28" s="23">
        <f>(B25/B24)*100</f>
        <v>1.2245220413967453</v>
      </c>
      <c r="C28" s="23">
        <f>(C25/C24)*100</f>
        <v>1.0781237428594417</v>
      </c>
      <c r="D28" s="23">
        <f>(D25/D24)*100</f>
        <v>0.6002286585365854</v>
      </c>
      <c r="E28" s="23">
        <f aca="true" t="shared" si="4" ref="E28:K28">(E25/E24)*100</f>
        <v>0.5355776587605203</v>
      </c>
      <c r="F28" s="23">
        <f t="shared" si="4"/>
        <v>0.7558653185432413</v>
      </c>
      <c r="G28" s="24">
        <f t="shared" si="4"/>
        <v>1.164426383244764</v>
      </c>
      <c r="H28" s="24">
        <f t="shared" si="4"/>
        <v>1.2489905787348587</v>
      </c>
      <c r="I28" s="24">
        <f t="shared" si="4"/>
        <v>0.8891636156150444</v>
      </c>
      <c r="J28" s="24">
        <f t="shared" si="4"/>
        <v>0.8269472225830197</v>
      </c>
      <c r="K28" s="24">
        <f t="shared" si="4"/>
        <v>0.7799671592775042</v>
      </c>
      <c r="L28" s="24">
        <f>(L25/L24)*100</f>
        <v>0.5236154062412146</v>
      </c>
      <c r="M28" s="24">
        <f>(M25/M24)*100</f>
        <v>0.35636066669141386</v>
      </c>
      <c r="N28" s="24">
        <f>(N25/N24)*100</f>
        <v>0.2242960708134738</v>
      </c>
      <c r="O28" s="24">
        <f>(O25/O24)*100</f>
        <v>0.2777532845428093</v>
      </c>
      <c r="P28" s="25"/>
      <c r="Q28" s="25"/>
    </row>
    <row r="29" spans="1:17" ht="12.7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8"/>
      <c r="Q29" s="18"/>
    </row>
    <row r="30" ht="18" customHeight="1">
      <c r="A30" s="9" t="s">
        <v>12</v>
      </c>
    </row>
    <row r="31" ht="18" customHeight="1">
      <c r="A31" s="34" t="s">
        <v>13</v>
      </c>
    </row>
    <row r="32" ht="15" customHeight="1">
      <c r="A32" s="8" t="s">
        <v>14</v>
      </c>
    </row>
    <row r="34" ht="12.75">
      <c r="A34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2017-12-18T10:10:29Z</dcterms:modified>
  <cp:category>-</cp:category>
  <cp:version/>
  <cp:contentType/>
  <cp:contentStatus/>
</cp:coreProperties>
</file>