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C1\Datos\BASE-AXIS\15\02\"/>
    </mc:Choice>
  </mc:AlternateContent>
  <xr:revisionPtr revIDLastSave="0" documentId="13_ncr:1_{A17A93DE-C8AE-407A-A52A-8E15FD5929F5}" xr6:coauthVersionLast="47" xr6:coauthVersionMax="47" xr10:uidLastSave="{00000000-0000-0000-0000-000000000000}"/>
  <bookViews>
    <workbookView xWindow="0" yWindow="0" windowWidth="12600" windowHeight="15150" xr2:uid="{00000000-000D-0000-FFFF-FFFF00000000}"/>
  </bookViews>
  <sheets>
    <sheet name="2021" sheetId="16" r:id="rId1"/>
    <sheet name="2020" sheetId="15" r:id="rId2"/>
    <sheet name="2019" sheetId="14" r:id="rId3"/>
    <sheet name="2018" sheetId="1" r:id="rId4"/>
    <sheet name="2017" sheetId="2" r:id="rId5"/>
    <sheet name="2016" sheetId="3" r:id="rId6"/>
    <sheet name="2015" sheetId="4" r:id="rId7"/>
    <sheet name="2014" sheetId="5" r:id="rId8"/>
    <sheet name="2013" sheetId="6" r:id="rId9"/>
    <sheet name="2012" sheetId="7" r:id="rId10"/>
    <sheet name="2011" sheetId="8" r:id="rId11"/>
    <sheet name="2010" sheetId="9" r:id="rId12"/>
    <sheet name="2009" sheetId="10" r:id="rId13"/>
    <sheet name="2008" sheetId="11" r:id="rId14"/>
    <sheet name="2007" sheetId="12" r:id="rId15"/>
    <sheet name="2006" sheetId="13" r:id="rId16"/>
  </sheets>
  <definedNames>
    <definedName name="_xlnm.Print_Area" localSheetId="2">'2019'!$A$1:$E$44</definedName>
    <definedName name="_xlnm.Print_Area" localSheetId="1">'2020'!$A$1:$E$43</definedName>
    <definedName name="_xlnm.Print_Area" localSheetId="0">'2021'!$A$1:$E$41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6" l="1"/>
  <c r="C23" i="15"/>
  <c r="C11" i="15"/>
  <c r="C9" i="15" s="1"/>
  <c r="C11" i="14"/>
  <c r="C24" i="14"/>
  <c r="C9" i="14" l="1"/>
  <c r="C19" i="13"/>
  <c r="C19" i="12"/>
  <c r="C19" i="11"/>
  <c r="C19" i="10"/>
  <c r="C19" i="9"/>
  <c r="C19" i="8"/>
  <c r="C19" i="7"/>
  <c r="C19" i="6"/>
  <c r="C19" i="5"/>
  <c r="C19" i="4"/>
  <c r="C19" i="3"/>
  <c r="C11" i="13"/>
  <c r="C9" i="13" s="1"/>
  <c r="C11" i="12"/>
  <c r="C9" i="12" s="1"/>
  <c r="C11" i="11"/>
  <c r="C9" i="11" s="1"/>
  <c r="C11" i="10"/>
  <c r="C9" i="10" s="1"/>
  <c r="C11" i="9"/>
  <c r="C11" i="8"/>
  <c r="C11" i="7"/>
  <c r="C11" i="6"/>
  <c r="C9" i="6" s="1"/>
  <c r="C11" i="5"/>
  <c r="C9" i="5" s="1"/>
  <c r="C11" i="4"/>
  <c r="C9" i="4" s="1"/>
  <c r="C11" i="3"/>
  <c r="C9" i="3" s="1"/>
  <c r="C19" i="2"/>
  <c r="C9" i="2" s="1"/>
  <c r="C11" i="2"/>
  <c r="C9" i="1"/>
  <c r="C9" i="7" l="1"/>
  <c r="C9" i="8"/>
  <c r="C9" i="9"/>
</calcChain>
</file>

<file path=xl/sharedStrings.xml><?xml version="1.0" encoding="utf-8"?>
<sst xmlns="http://schemas.openxmlformats.org/spreadsheetml/2006/main" count="606" uniqueCount="87">
  <si>
    <t>Recursos de atención especializada en la red hospitalaria privada</t>
  </si>
  <si>
    <t>Área Sanitaria</t>
  </si>
  <si>
    <t>Dependencia / Finalidad</t>
  </si>
  <si>
    <t>I</t>
  </si>
  <si>
    <t>Clínica San Rafael</t>
  </si>
  <si>
    <t>IV</t>
  </si>
  <si>
    <t>Clínica Asturias</t>
  </si>
  <si>
    <t>Centro Médico de Asturias</t>
  </si>
  <si>
    <t>V</t>
  </si>
  <si>
    <t>Sanatorio Nuestra Señora de Covadonga</t>
  </si>
  <si>
    <t>Fuente: Ministerio de Sanidad, Servicios Sociales e Igualdad. Catálogo Nacional de Hospitales.</t>
  </si>
  <si>
    <t>Asistencia Médica Occidental, S.L. - Hospital de Luarca</t>
  </si>
  <si>
    <t xml:space="preserve">Instituto Salud Mental Pérez-Espinosa Oria, S.L. </t>
  </si>
  <si>
    <t>Hospital Begoña de Gijón, S.L.</t>
  </si>
  <si>
    <t>sadei</t>
  </si>
  <si>
    <t>Asturias</t>
  </si>
  <si>
    <t>Tipo de datos: Definitivos</t>
  </si>
  <si>
    <r>
      <t>Camas funcionantes</t>
    </r>
    <r>
      <rPr>
        <vertAlign val="superscript"/>
        <sz val="10"/>
        <rFont val="Verdana"/>
        <family val="2"/>
      </rPr>
      <t>(1)</t>
    </r>
  </si>
  <si>
    <t>(1) Promedio de camas hospitalarias realmente en servicio durante el periodo. Hayan estado ocupadas o no durante ese tiempo. No se contabilizan entre ellas las camas habilitadas o supletorias</t>
  </si>
  <si>
    <t>Clínica de Cirugía Plástica y Estética Fernández y Fernández Cossío</t>
  </si>
  <si>
    <t xml:space="preserve">Instituto Oftalmológico Fernández-Vega </t>
  </si>
  <si>
    <t>Centro Terapéutico Vista Alegre</t>
  </si>
  <si>
    <t>Clínica Psiquiatrica Somió</t>
  </si>
  <si>
    <t>Hospital Gijón</t>
  </si>
  <si>
    <t>Otros monográficos</t>
  </si>
  <si>
    <t>General</t>
  </si>
  <si>
    <t>Quirurgíco</t>
  </si>
  <si>
    <t>Psiquiátrico</t>
  </si>
  <si>
    <t>Oftalmológica</t>
  </si>
  <si>
    <t>Geriatrico</t>
  </si>
  <si>
    <t>Hospitales privados no benéficos</t>
  </si>
  <si>
    <t>Hospitales privados benéficos</t>
  </si>
  <si>
    <t>Médico quirúrgico</t>
  </si>
  <si>
    <t>Año 2018</t>
  </si>
  <si>
    <t>Última actualización: 10/01/2020</t>
  </si>
  <si>
    <t>Año 2017</t>
  </si>
  <si>
    <t>Privado - Otros</t>
  </si>
  <si>
    <t>Privado - General</t>
  </si>
  <si>
    <t>Privado - Psiquiatrico</t>
  </si>
  <si>
    <t>Privado - Médico quirúrgico</t>
  </si>
  <si>
    <t>Última actualización: 10/01/2019</t>
  </si>
  <si>
    <t>Año 2016</t>
  </si>
  <si>
    <t>Última actualización: 10/01/2018</t>
  </si>
  <si>
    <t>Año 2015</t>
  </si>
  <si>
    <t>Última actualización: 10/01/2017</t>
  </si>
  <si>
    <t>Año 2014</t>
  </si>
  <si>
    <t>Camas en funcionamiento</t>
  </si>
  <si>
    <t>Año 2013</t>
  </si>
  <si>
    <t>Año 2012</t>
  </si>
  <si>
    <t>Última actualización: 10/01/2014</t>
  </si>
  <si>
    <t>Año 2011</t>
  </si>
  <si>
    <t>Última actualización: 10/01/2013</t>
  </si>
  <si>
    <t>Año 2010</t>
  </si>
  <si>
    <t>Última actualización: 10/01/2012</t>
  </si>
  <si>
    <t>Año 2009</t>
  </si>
  <si>
    <t>Privado - Psiquiátrico</t>
  </si>
  <si>
    <t>Instituto de Salud Mental Pérez-Espinosa Oria, S.L.</t>
  </si>
  <si>
    <t>Sanatorio de Begoña de Gijón</t>
  </si>
  <si>
    <t>Benéfico - Médico quirúrgico</t>
  </si>
  <si>
    <t>Año 2008</t>
  </si>
  <si>
    <t>Asistencia Médica Occidental S.L. - Hospital de Luarca</t>
  </si>
  <si>
    <t xml:space="preserve"> I</t>
  </si>
  <si>
    <t xml:space="preserve"> IV</t>
  </si>
  <si>
    <t xml:space="preserve">Clínica Asturias </t>
  </si>
  <si>
    <t xml:space="preserve">Centro Médico de Asturias </t>
  </si>
  <si>
    <t xml:space="preserve">Instituto de Salud Mental Pérez-Espinosa Oria S.L </t>
  </si>
  <si>
    <t xml:space="preserve"> V</t>
  </si>
  <si>
    <t>Año 2007</t>
  </si>
  <si>
    <t>Recursos de atención especializada en al red hospitalaria privada</t>
  </si>
  <si>
    <t>Año 2006</t>
  </si>
  <si>
    <t>TOTAL</t>
  </si>
  <si>
    <t>Año 2019</t>
  </si>
  <si>
    <t>Comunidad terapéutica San Lázaro</t>
  </si>
  <si>
    <t>Año 2020</t>
  </si>
  <si>
    <t>Última actualización: 05/08/2021</t>
  </si>
  <si>
    <t>Centro Salud Mental Pérez-Espinosa</t>
  </si>
  <si>
    <t>Año 2021</t>
  </si>
  <si>
    <t>Hospital de Luarca</t>
  </si>
  <si>
    <t>Hospital Begoña</t>
  </si>
  <si>
    <t>Hospital Covadonga</t>
  </si>
  <si>
    <t>Clase de centro</t>
  </si>
  <si>
    <t>Salud mental</t>
  </si>
  <si>
    <t>Otros</t>
  </si>
  <si>
    <t>Especializados</t>
  </si>
  <si>
    <t>Media y larga estancia</t>
  </si>
  <si>
    <t>Última actualización: 26/05/2023</t>
  </si>
  <si>
    <t>Centro de tratamiento integral Montevil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</si>
</sst>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6"/>
      <name val="Verdana"/>
      <family val="2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color indexed="12"/>
      <name val="Verdana"/>
      <family val="2"/>
    </font>
    <font>
      <b/>
      <sz val="10"/>
      <name val="Verdana"/>
      <family val="2"/>
    </font>
    <font>
      <vertAlign val="superscript"/>
      <sz val="10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1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60D6-4677-4BD5-AA66-34CE7D6E0459}">
  <sheetPr>
    <pageSetUpPr fitToPage="1"/>
  </sheetPr>
  <dimension ref="A1:E29"/>
  <sheetViews>
    <sheetView showGridLines="0" tabSelected="1" zoomScale="85" workbookViewId="0">
      <selection activeCell="C10" sqref="C10"/>
    </sheetView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5" s="3" customFormat="1" ht="20.100000000000001" customHeight="1" thickBot="1" x14ac:dyDescent="0.3">
      <c r="A1" s="1" t="s">
        <v>14</v>
      </c>
      <c r="B1" s="2"/>
      <c r="C1" s="2"/>
      <c r="D1" s="2"/>
    </row>
    <row r="2" spans="1:5" s="3" customFormat="1" ht="18" customHeight="1" x14ac:dyDescent="0.25">
      <c r="A2" s="4"/>
    </row>
    <row r="3" spans="1:5" s="3" customFormat="1" ht="18" customHeight="1" x14ac:dyDescent="0.25">
      <c r="A3" s="5" t="s">
        <v>0</v>
      </c>
    </row>
    <row r="4" spans="1:5" s="3" customFormat="1" ht="18" customHeight="1" x14ac:dyDescent="0.2">
      <c r="A4" s="6" t="s">
        <v>76</v>
      </c>
    </row>
    <row r="5" spans="1:5" s="3" customFormat="1" ht="18" customHeight="1" x14ac:dyDescent="0.2">
      <c r="A5" s="7" t="s">
        <v>15</v>
      </c>
    </row>
    <row r="6" spans="1:5" s="8" customFormat="1" x14ac:dyDescent="0.2">
      <c r="C6" s="9"/>
      <c r="D6" s="9"/>
    </row>
    <row r="7" spans="1:5" ht="27" customHeight="1" x14ac:dyDescent="0.2">
      <c r="A7" s="10"/>
      <c r="B7" s="11" t="s">
        <v>1</v>
      </c>
      <c r="C7" s="12" t="s">
        <v>17</v>
      </c>
      <c r="D7" s="12" t="s">
        <v>80</v>
      </c>
    </row>
    <row r="8" spans="1:5" ht="12.95" customHeight="1" x14ac:dyDescent="0.2">
      <c r="D8" s="14"/>
    </row>
    <row r="9" spans="1:5" ht="12.95" customHeight="1" x14ac:dyDescent="0.2">
      <c r="A9" s="17" t="s">
        <v>70</v>
      </c>
      <c r="C9" s="17">
        <f>SUM(C11:C22)</f>
        <v>440</v>
      </c>
      <c r="D9" s="14"/>
      <c r="E9" s="17"/>
    </row>
    <row r="10" spans="1:5" ht="12.95" customHeight="1" x14ac:dyDescent="0.2">
      <c r="D10" s="14"/>
    </row>
    <row r="11" spans="1:5" ht="15" customHeight="1" x14ac:dyDescent="0.2">
      <c r="A11" s="14" t="s">
        <v>77</v>
      </c>
      <c r="B11" s="15" t="s">
        <v>3</v>
      </c>
      <c r="C11" s="13">
        <v>19</v>
      </c>
      <c r="D11" s="14" t="s">
        <v>82</v>
      </c>
    </row>
    <row r="12" spans="1:5" ht="15" customHeight="1" x14ac:dyDescent="0.2">
      <c r="A12" s="14" t="s">
        <v>7</v>
      </c>
      <c r="B12" s="15" t="s">
        <v>5</v>
      </c>
      <c r="C12" s="13">
        <v>105</v>
      </c>
      <c r="D12" s="14" t="s">
        <v>25</v>
      </c>
    </row>
    <row r="13" spans="1:5" ht="15" customHeight="1" x14ac:dyDescent="0.2">
      <c r="A13" s="14" t="s">
        <v>6</v>
      </c>
      <c r="B13" s="15" t="s">
        <v>5</v>
      </c>
      <c r="C13" s="13">
        <v>46</v>
      </c>
      <c r="D13" s="14" t="s">
        <v>25</v>
      </c>
    </row>
    <row r="14" spans="1:5" ht="15" customHeight="1" x14ac:dyDescent="0.2">
      <c r="A14" s="14" t="s">
        <v>4</v>
      </c>
      <c r="B14" s="15" t="s">
        <v>5</v>
      </c>
      <c r="C14" s="13">
        <v>36</v>
      </c>
      <c r="D14" s="14" t="s">
        <v>81</v>
      </c>
    </row>
    <row r="15" spans="1:5" ht="15" customHeight="1" x14ac:dyDescent="0.2">
      <c r="A15" s="14" t="s">
        <v>20</v>
      </c>
      <c r="B15" s="15" t="s">
        <v>5</v>
      </c>
      <c r="C15" s="13">
        <v>13</v>
      </c>
      <c r="D15" s="14" t="s">
        <v>83</v>
      </c>
    </row>
    <row r="16" spans="1:5" ht="15" customHeight="1" x14ac:dyDescent="0.2">
      <c r="A16" s="14" t="s">
        <v>75</v>
      </c>
      <c r="B16" s="15" t="s">
        <v>5</v>
      </c>
      <c r="C16" s="13">
        <v>35</v>
      </c>
      <c r="D16" s="14" t="s">
        <v>81</v>
      </c>
    </row>
    <row r="17" spans="1:4" ht="15" customHeight="1" x14ac:dyDescent="0.2">
      <c r="A17" s="14" t="s">
        <v>21</v>
      </c>
      <c r="B17" s="15" t="s">
        <v>8</v>
      </c>
      <c r="C17" s="13">
        <v>28</v>
      </c>
      <c r="D17" s="14" t="s">
        <v>81</v>
      </c>
    </row>
    <row r="18" spans="1:4" ht="15" customHeight="1" x14ac:dyDescent="0.2">
      <c r="A18" s="14" t="s">
        <v>22</v>
      </c>
      <c r="B18" s="15" t="s">
        <v>8</v>
      </c>
      <c r="C18" s="13">
        <v>40</v>
      </c>
      <c r="D18" s="14" t="s">
        <v>81</v>
      </c>
    </row>
    <row r="19" spans="1:4" ht="15" customHeight="1" x14ac:dyDescent="0.2">
      <c r="A19" s="14" t="s">
        <v>78</v>
      </c>
      <c r="B19" s="15" t="s">
        <v>8</v>
      </c>
      <c r="C19" s="13">
        <v>41</v>
      </c>
      <c r="D19" s="14" t="s">
        <v>25</v>
      </c>
    </row>
    <row r="20" spans="1:4" ht="15" customHeight="1" x14ac:dyDescent="0.2">
      <c r="A20" s="14" t="s">
        <v>23</v>
      </c>
      <c r="B20" s="15" t="s">
        <v>8</v>
      </c>
      <c r="C20" s="13">
        <v>32</v>
      </c>
      <c r="D20" s="14" t="s">
        <v>84</v>
      </c>
    </row>
    <row r="21" spans="1:4" ht="15" customHeight="1" x14ac:dyDescent="0.2">
      <c r="A21" s="14" t="s">
        <v>79</v>
      </c>
      <c r="B21" s="15" t="s">
        <v>8</v>
      </c>
      <c r="C21" s="13">
        <v>24</v>
      </c>
      <c r="D21" s="14" t="s">
        <v>25</v>
      </c>
    </row>
    <row r="22" spans="1:4" ht="15" customHeight="1" x14ac:dyDescent="0.2">
      <c r="A22" s="14" t="s">
        <v>86</v>
      </c>
      <c r="B22" s="15" t="s">
        <v>8</v>
      </c>
      <c r="C22" s="13">
        <v>21</v>
      </c>
      <c r="D22" s="14" t="s">
        <v>82</v>
      </c>
    </row>
    <row r="23" spans="1:4" ht="12.95" customHeight="1" thickBot="1" x14ac:dyDescent="0.25">
      <c r="A23" s="2"/>
      <c r="B23" s="2"/>
      <c r="C23" s="2"/>
      <c r="D23" s="2"/>
    </row>
    <row r="24" spans="1:4" ht="12.75" customHeight="1" x14ac:dyDescent="0.2"/>
    <row r="25" spans="1:4" ht="12.75" customHeight="1" x14ac:dyDescent="0.2">
      <c r="A25" s="16" t="s">
        <v>18</v>
      </c>
    </row>
    <row r="26" spans="1:4" ht="12.75" customHeight="1" x14ac:dyDescent="0.2"/>
    <row r="27" spans="1:4" x14ac:dyDescent="0.2">
      <c r="A27" s="13" t="s">
        <v>10</v>
      </c>
    </row>
    <row r="28" spans="1:4" x14ac:dyDescent="0.2">
      <c r="A28" s="13" t="s">
        <v>16</v>
      </c>
    </row>
    <row r="29" spans="1:4" x14ac:dyDescent="0.2">
      <c r="A29" s="13" t="s">
        <v>85</v>
      </c>
    </row>
  </sheetData>
  <printOptions horizontalCentered="1"/>
  <pageMargins left="0.39370078740157499" right="0.39370078740157499" top="0.39370078740157499" bottom="0.78740157480314998" header="0.196850393700787" footer="0"/>
  <pageSetup paperSize="9" scale="70" orientation="portrait" r:id="rId1"/>
  <headerFooter alignWithMargins="0">
    <oddFooter>&amp;Csadei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586B-042F-4288-BDD0-DDA524BEFAB0}">
  <sheetPr>
    <pageSetUpPr fitToPage="1"/>
  </sheetPr>
  <dimension ref="A1:E31"/>
  <sheetViews>
    <sheetView showGridLines="0" zoomScale="85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5" s="3" customFormat="1" ht="20.100000000000001" customHeight="1" thickBot="1" x14ac:dyDescent="0.3">
      <c r="A1" s="1" t="s">
        <v>14</v>
      </c>
      <c r="B1" s="2"/>
      <c r="C1" s="2"/>
      <c r="D1" s="2"/>
    </row>
    <row r="2" spans="1:5" s="3" customFormat="1" ht="18" customHeight="1" x14ac:dyDescent="0.25">
      <c r="A2" s="4"/>
    </row>
    <row r="3" spans="1:5" s="3" customFormat="1" ht="18" customHeight="1" x14ac:dyDescent="0.25">
      <c r="A3" s="5" t="s">
        <v>0</v>
      </c>
    </row>
    <row r="4" spans="1:5" s="3" customFormat="1" ht="18" customHeight="1" x14ac:dyDescent="0.2">
      <c r="A4" s="6" t="s">
        <v>73</v>
      </c>
    </row>
    <row r="5" spans="1:5" s="3" customFormat="1" ht="18" customHeight="1" x14ac:dyDescent="0.2">
      <c r="A5" s="7" t="s">
        <v>15</v>
      </c>
    </row>
    <row r="6" spans="1:5" s="8" customFormat="1" x14ac:dyDescent="0.2">
      <c r="C6" s="9"/>
      <c r="D6" s="9"/>
    </row>
    <row r="7" spans="1:5" ht="27" customHeight="1" x14ac:dyDescent="0.2">
      <c r="A7" s="10"/>
      <c r="B7" s="11" t="s">
        <v>1</v>
      </c>
      <c r="C7" s="12" t="s">
        <v>17</v>
      </c>
      <c r="D7" s="12" t="s">
        <v>2</v>
      </c>
    </row>
    <row r="8" spans="1:5" ht="12.95" customHeight="1" x14ac:dyDescent="0.2">
      <c r="D8" s="14"/>
    </row>
    <row r="9" spans="1:5" ht="12.95" customHeight="1" x14ac:dyDescent="0.2">
      <c r="A9" s="17" t="s">
        <v>70</v>
      </c>
      <c r="C9" s="17">
        <f>C11+C23</f>
        <v>419</v>
      </c>
      <c r="D9" s="14"/>
      <c r="E9" s="17"/>
    </row>
    <row r="10" spans="1:5" ht="12.95" customHeight="1" x14ac:dyDescent="0.2">
      <c r="D10" s="14"/>
    </row>
    <row r="11" spans="1:5" ht="12.95" customHeight="1" x14ac:dyDescent="0.2">
      <c r="A11" s="17" t="s">
        <v>30</v>
      </c>
      <c r="C11" s="17">
        <f>SUM(C12:C21)</f>
        <v>395</v>
      </c>
      <c r="D11" s="14"/>
      <c r="E11" s="17"/>
    </row>
    <row r="12" spans="1:5" ht="15" customHeight="1" x14ac:dyDescent="0.2">
      <c r="A12" s="14" t="s">
        <v>11</v>
      </c>
      <c r="B12" s="15" t="s">
        <v>3</v>
      </c>
      <c r="C12" s="13">
        <v>19</v>
      </c>
      <c r="D12" s="14" t="s">
        <v>24</v>
      </c>
    </row>
    <row r="13" spans="1:5" ht="15" customHeight="1" x14ac:dyDescent="0.2">
      <c r="A13" s="14" t="s">
        <v>7</v>
      </c>
      <c r="B13" s="15" t="s">
        <v>5</v>
      </c>
      <c r="C13" s="13">
        <v>105</v>
      </c>
      <c r="D13" s="14" t="s">
        <v>25</v>
      </c>
    </row>
    <row r="14" spans="1:5" ht="15" customHeight="1" x14ac:dyDescent="0.2">
      <c r="A14" s="14" t="s">
        <v>6</v>
      </c>
      <c r="B14" s="15" t="s">
        <v>5</v>
      </c>
      <c r="C14" s="13">
        <v>46</v>
      </c>
      <c r="D14" s="14" t="s">
        <v>25</v>
      </c>
    </row>
    <row r="15" spans="1:5" ht="15" customHeight="1" x14ac:dyDescent="0.2">
      <c r="A15" s="14" t="s">
        <v>4</v>
      </c>
      <c r="B15" s="15" t="s">
        <v>5</v>
      </c>
      <c r="C15" s="13">
        <v>36</v>
      </c>
      <c r="D15" s="14" t="s">
        <v>27</v>
      </c>
    </row>
    <row r="16" spans="1:5" ht="15" customHeight="1" x14ac:dyDescent="0.2">
      <c r="A16" s="14" t="s">
        <v>20</v>
      </c>
      <c r="B16" s="15" t="s">
        <v>5</v>
      </c>
      <c r="C16" s="13">
        <v>13</v>
      </c>
      <c r="D16" s="14" t="s">
        <v>28</v>
      </c>
    </row>
    <row r="17" spans="1:5" ht="15" customHeight="1" x14ac:dyDescent="0.2">
      <c r="A17" s="14" t="s">
        <v>75</v>
      </c>
      <c r="B17" s="15" t="s">
        <v>5</v>
      </c>
      <c r="C17" s="13">
        <v>35</v>
      </c>
      <c r="D17" s="14" t="s">
        <v>27</v>
      </c>
    </row>
    <row r="18" spans="1:5" ht="15" customHeight="1" x14ac:dyDescent="0.2">
      <c r="A18" s="14" t="s">
        <v>21</v>
      </c>
      <c r="B18" s="15" t="s">
        <v>8</v>
      </c>
      <c r="C18" s="13">
        <v>28</v>
      </c>
      <c r="D18" s="14" t="s">
        <v>27</v>
      </c>
    </row>
    <row r="19" spans="1:5" ht="15" customHeight="1" x14ac:dyDescent="0.2">
      <c r="A19" s="14" t="s">
        <v>22</v>
      </c>
      <c r="B19" s="15" t="s">
        <v>8</v>
      </c>
      <c r="C19" s="13">
        <v>40</v>
      </c>
      <c r="D19" s="14" t="s">
        <v>27</v>
      </c>
    </row>
    <row r="20" spans="1:5" ht="15" customHeight="1" x14ac:dyDescent="0.2">
      <c r="A20" s="14" t="s">
        <v>13</v>
      </c>
      <c r="B20" s="15" t="s">
        <v>8</v>
      </c>
      <c r="C20" s="13">
        <v>41</v>
      </c>
      <c r="D20" s="14" t="s">
        <v>25</v>
      </c>
    </row>
    <row r="21" spans="1:5" ht="15" customHeight="1" x14ac:dyDescent="0.2">
      <c r="A21" s="14" t="s">
        <v>23</v>
      </c>
      <c r="B21" s="15" t="s">
        <v>8</v>
      </c>
      <c r="C21" s="13">
        <v>32</v>
      </c>
      <c r="D21" s="14" t="s">
        <v>29</v>
      </c>
    </row>
    <row r="22" spans="1:5" ht="15" customHeight="1" x14ac:dyDescent="0.2">
      <c r="B22" s="15"/>
      <c r="D22" s="14"/>
    </row>
    <row r="23" spans="1:5" ht="15" customHeight="1" x14ac:dyDescent="0.2">
      <c r="A23" s="18" t="s">
        <v>31</v>
      </c>
      <c r="C23" s="17">
        <f>C24</f>
        <v>24</v>
      </c>
      <c r="E23" s="17"/>
    </row>
    <row r="24" spans="1:5" ht="15" customHeight="1" x14ac:dyDescent="0.2">
      <c r="A24" s="14" t="s">
        <v>9</v>
      </c>
      <c r="B24" s="15" t="s">
        <v>8</v>
      </c>
      <c r="C24" s="13">
        <v>24</v>
      </c>
      <c r="D24" s="14" t="s">
        <v>32</v>
      </c>
    </row>
    <row r="25" spans="1:5" ht="12.95" customHeight="1" thickBot="1" x14ac:dyDescent="0.25">
      <c r="A25" s="2"/>
      <c r="B25" s="2"/>
      <c r="C25" s="2"/>
      <c r="D25" s="2"/>
    </row>
    <row r="26" spans="1:5" ht="12.75" customHeight="1" x14ac:dyDescent="0.2"/>
    <row r="27" spans="1:5" ht="12.75" customHeight="1" x14ac:dyDescent="0.2">
      <c r="A27" s="16" t="s">
        <v>18</v>
      </c>
    </row>
    <row r="28" spans="1:5" ht="12.75" customHeight="1" x14ac:dyDescent="0.2"/>
    <row r="29" spans="1:5" x14ac:dyDescent="0.2">
      <c r="A29" s="13" t="s">
        <v>10</v>
      </c>
    </row>
    <row r="30" spans="1:5" x14ac:dyDescent="0.2">
      <c r="A30" s="13" t="s">
        <v>16</v>
      </c>
    </row>
    <row r="31" spans="1:5" x14ac:dyDescent="0.2">
      <c r="A31" s="13" t="s">
        <v>74</v>
      </c>
    </row>
  </sheetData>
  <printOptions horizontalCentered="1"/>
  <pageMargins left="0.39370078740157499" right="0.39370078740157499" top="0.39370078740157499" bottom="0.78740157480314998" header="0.196850393700787" footer="0"/>
  <pageSetup paperSize="9" scale="70" orientation="portrait" r:id="rId1"/>
  <headerFooter alignWithMargins="0">
    <oddFooter>&amp;Csadei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6BA3-48F8-4C15-ADE4-85EF24574649}">
  <sheetPr>
    <pageSetUpPr fitToPage="1"/>
  </sheetPr>
  <dimension ref="A1:E32"/>
  <sheetViews>
    <sheetView showGridLines="0" zoomScale="85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5" s="3" customFormat="1" ht="20.100000000000001" customHeight="1" thickBot="1" x14ac:dyDescent="0.3">
      <c r="A1" s="1" t="s">
        <v>14</v>
      </c>
      <c r="B1" s="2"/>
      <c r="C1" s="2"/>
      <c r="D1" s="2"/>
    </row>
    <row r="2" spans="1:5" s="3" customFormat="1" ht="18" customHeight="1" x14ac:dyDescent="0.25">
      <c r="A2" s="4"/>
    </row>
    <row r="3" spans="1:5" s="3" customFormat="1" ht="18" customHeight="1" x14ac:dyDescent="0.25">
      <c r="A3" s="5" t="s">
        <v>0</v>
      </c>
    </row>
    <row r="4" spans="1:5" s="3" customFormat="1" ht="18" customHeight="1" x14ac:dyDescent="0.2">
      <c r="A4" s="6" t="s">
        <v>71</v>
      </c>
    </row>
    <row r="5" spans="1:5" s="3" customFormat="1" ht="18" customHeight="1" x14ac:dyDescent="0.2">
      <c r="A5" s="7" t="s">
        <v>15</v>
      </c>
    </row>
    <row r="6" spans="1:5" s="8" customFormat="1" x14ac:dyDescent="0.2">
      <c r="C6" s="9"/>
      <c r="D6" s="9"/>
    </row>
    <row r="7" spans="1:5" ht="27" customHeight="1" x14ac:dyDescent="0.2">
      <c r="A7" s="10"/>
      <c r="B7" s="11" t="s">
        <v>1</v>
      </c>
      <c r="C7" s="12" t="s">
        <v>17</v>
      </c>
      <c r="D7" s="12" t="s">
        <v>2</v>
      </c>
    </row>
    <row r="8" spans="1:5" ht="12.95" customHeight="1" x14ac:dyDescent="0.2">
      <c r="D8" s="14"/>
    </row>
    <row r="9" spans="1:5" ht="12.95" customHeight="1" x14ac:dyDescent="0.2">
      <c r="A9" s="17" t="s">
        <v>70</v>
      </c>
      <c r="C9" s="17">
        <f>C11+C24</f>
        <v>447</v>
      </c>
      <c r="D9" s="14"/>
      <c r="E9" s="17"/>
    </row>
    <row r="10" spans="1:5" ht="12.95" customHeight="1" x14ac:dyDescent="0.2">
      <c r="D10" s="14"/>
    </row>
    <row r="11" spans="1:5" ht="12.95" customHeight="1" x14ac:dyDescent="0.2">
      <c r="A11" s="17" t="s">
        <v>30</v>
      </c>
      <c r="C11" s="17">
        <f>SUM(C12:C22)</f>
        <v>423</v>
      </c>
      <c r="D11" s="14"/>
      <c r="E11" s="17"/>
    </row>
    <row r="12" spans="1:5" ht="15" customHeight="1" x14ac:dyDescent="0.2">
      <c r="A12" s="14" t="s">
        <v>11</v>
      </c>
      <c r="B12" s="15" t="s">
        <v>3</v>
      </c>
      <c r="C12" s="13">
        <v>19</v>
      </c>
      <c r="D12" s="14" t="s">
        <v>24</v>
      </c>
    </row>
    <row r="13" spans="1:5" ht="15" customHeight="1" x14ac:dyDescent="0.2">
      <c r="A13" s="14" t="s">
        <v>7</v>
      </c>
      <c r="B13" s="15" t="s">
        <v>5</v>
      </c>
      <c r="C13" s="13">
        <v>105</v>
      </c>
      <c r="D13" s="14" t="s">
        <v>25</v>
      </c>
    </row>
    <row r="14" spans="1:5" ht="15" customHeight="1" x14ac:dyDescent="0.2">
      <c r="A14" s="14" t="s">
        <v>6</v>
      </c>
      <c r="B14" s="15" t="s">
        <v>5</v>
      </c>
      <c r="C14" s="13">
        <v>46</v>
      </c>
      <c r="D14" s="14" t="s">
        <v>25</v>
      </c>
    </row>
    <row r="15" spans="1:5" ht="15" customHeight="1" x14ac:dyDescent="0.2">
      <c r="A15" s="14" t="s">
        <v>72</v>
      </c>
      <c r="B15" s="15" t="s">
        <v>5</v>
      </c>
      <c r="C15" s="13">
        <v>21</v>
      </c>
      <c r="D15" s="14" t="s">
        <v>27</v>
      </c>
    </row>
    <row r="16" spans="1:5" ht="15" customHeight="1" x14ac:dyDescent="0.2">
      <c r="A16" s="14" t="s">
        <v>4</v>
      </c>
      <c r="B16" s="15" t="s">
        <v>5</v>
      </c>
      <c r="C16" s="13">
        <v>36</v>
      </c>
      <c r="D16" s="14" t="s">
        <v>27</v>
      </c>
    </row>
    <row r="17" spans="1:5" ht="15" customHeight="1" x14ac:dyDescent="0.2">
      <c r="A17" s="14" t="s">
        <v>20</v>
      </c>
      <c r="B17" s="15" t="s">
        <v>5</v>
      </c>
      <c r="C17" s="13">
        <v>13</v>
      </c>
      <c r="D17" s="14" t="s">
        <v>28</v>
      </c>
    </row>
    <row r="18" spans="1:5" ht="15" customHeight="1" x14ac:dyDescent="0.2">
      <c r="A18" s="14" t="s">
        <v>12</v>
      </c>
      <c r="B18" s="15" t="s">
        <v>5</v>
      </c>
      <c r="C18" s="13">
        <v>42</v>
      </c>
      <c r="D18" s="14" t="s">
        <v>27</v>
      </c>
    </row>
    <row r="19" spans="1:5" ht="15" customHeight="1" x14ac:dyDescent="0.2">
      <c r="A19" s="14" t="s">
        <v>21</v>
      </c>
      <c r="B19" s="15" t="s">
        <v>8</v>
      </c>
      <c r="C19" s="13">
        <v>28</v>
      </c>
      <c r="D19" s="14" t="s">
        <v>27</v>
      </c>
    </row>
    <row r="20" spans="1:5" ht="15" customHeight="1" x14ac:dyDescent="0.2">
      <c r="A20" s="14" t="s">
        <v>22</v>
      </c>
      <c r="B20" s="15" t="s">
        <v>8</v>
      </c>
      <c r="C20" s="13">
        <v>40</v>
      </c>
      <c r="D20" s="14" t="s">
        <v>27</v>
      </c>
    </row>
    <row r="21" spans="1:5" ht="15" customHeight="1" x14ac:dyDescent="0.2">
      <c r="A21" s="14" t="s">
        <v>13</v>
      </c>
      <c r="B21" s="15" t="s">
        <v>8</v>
      </c>
      <c r="C21" s="13">
        <v>41</v>
      </c>
      <c r="D21" s="14" t="s">
        <v>25</v>
      </c>
    </row>
    <row r="22" spans="1:5" ht="15" customHeight="1" x14ac:dyDescent="0.2">
      <c r="A22" s="14" t="s">
        <v>23</v>
      </c>
      <c r="B22" s="15" t="s">
        <v>8</v>
      </c>
      <c r="C22" s="13">
        <v>32</v>
      </c>
      <c r="D22" s="14" t="s">
        <v>29</v>
      </c>
    </row>
    <row r="23" spans="1:5" ht="15" customHeight="1" x14ac:dyDescent="0.2">
      <c r="B23" s="15"/>
      <c r="D23" s="14"/>
    </row>
    <row r="24" spans="1:5" ht="15" customHeight="1" x14ac:dyDescent="0.2">
      <c r="A24" s="18" t="s">
        <v>31</v>
      </c>
      <c r="C24" s="17">
        <f>C25</f>
        <v>24</v>
      </c>
      <c r="E24" s="17"/>
    </row>
    <row r="25" spans="1:5" ht="15" customHeight="1" x14ac:dyDescent="0.2">
      <c r="A25" s="14" t="s">
        <v>9</v>
      </c>
      <c r="B25" s="15" t="s">
        <v>8</v>
      </c>
      <c r="C25" s="13">
        <v>24</v>
      </c>
      <c r="D25" s="14" t="s">
        <v>32</v>
      </c>
    </row>
    <row r="26" spans="1:5" ht="12.95" customHeight="1" thickBot="1" x14ac:dyDescent="0.25">
      <c r="A26" s="2"/>
      <c r="B26" s="2"/>
      <c r="C26" s="2"/>
      <c r="D26" s="2"/>
    </row>
    <row r="27" spans="1:5" ht="12.75" customHeight="1" x14ac:dyDescent="0.2"/>
    <row r="28" spans="1:5" ht="12.75" customHeight="1" x14ac:dyDescent="0.2">
      <c r="A28" s="16" t="s">
        <v>18</v>
      </c>
    </row>
    <row r="29" spans="1:5" ht="12.75" customHeight="1" x14ac:dyDescent="0.2"/>
    <row r="30" spans="1:5" x14ac:dyDescent="0.2">
      <c r="A30" s="13" t="s">
        <v>10</v>
      </c>
    </row>
    <row r="31" spans="1:5" x14ac:dyDescent="0.2">
      <c r="A31" s="13" t="s">
        <v>16</v>
      </c>
    </row>
    <row r="32" spans="1:5" x14ac:dyDescent="0.2">
      <c r="A32" s="13" t="s">
        <v>34</v>
      </c>
    </row>
  </sheetData>
  <printOptions horizontalCentered="1"/>
  <pageMargins left="0.39370078740157499" right="0.39370078740157499" top="0.39370078740157499" bottom="0.78740157480314998" header="0.196850393700787" footer="0"/>
  <pageSetup paperSize="9" scale="70" orientation="portrait" r:id="rId1"/>
  <headerFooter alignWithMargins="0">
    <oddFooter>&amp;Csadei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showGridLines="0" zoomScale="85" workbookViewId="0">
      <selection activeCell="A15" sqref="A15:XFD15"/>
    </sheetView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33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17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C11+C24</f>
        <v>446</v>
      </c>
      <c r="D9" s="14"/>
    </row>
    <row r="10" spans="1:4" ht="12.95" customHeight="1" x14ac:dyDescent="0.2">
      <c r="D10" s="14"/>
    </row>
    <row r="11" spans="1:4" ht="12.95" customHeight="1" x14ac:dyDescent="0.2">
      <c r="A11" s="17" t="s">
        <v>30</v>
      </c>
      <c r="C11" s="17">
        <v>422</v>
      </c>
      <c r="D11" s="14"/>
    </row>
    <row r="12" spans="1:4" ht="15" customHeight="1" x14ac:dyDescent="0.2">
      <c r="A12" s="14" t="s">
        <v>11</v>
      </c>
      <c r="B12" s="15" t="s">
        <v>3</v>
      </c>
      <c r="C12" s="13">
        <v>20</v>
      </c>
      <c r="D12" s="14" t="s">
        <v>24</v>
      </c>
    </row>
    <row r="13" spans="1:4" ht="15" customHeight="1" x14ac:dyDescent="0.2">
      <c r="A13" s="14" t="s">
        <v>7</v>
      </c>
      <c r="B13" s="15" t="s">
        <v>5</v>
      </c>
      <c r="C13" s="13">
        <v>105</v>
      </c>
      <c r="D13" s="14" t="s">
        <v>25</v>
      </c>
    </row>
    <row r="14" spans="1:4" ht="15" customHeight="1" x14ac:dyDescent="0.2">
      <c r="A14" s="14" t="s">
        <v>6</v>
      </c>
      <c r="B14" s="15" t="s">
        <v>5</v>
      </c>
      <c r="C14" s="13">
        <v>52</v>
      </c>
      <c r="D14" s="14" t="s">
        <v>25</v>
      </c>
    </row>
    <row r="15" spans="1:4" ht="15" customHeight="1" x14ac:dyDescent="0.2">
      <c r="A15" s="14" t="s">
        <v>19</v>
      </c>
      <c r="B15" s="15" t="s">
        <v>5</v>
      </c>
      <c r="C15" s="13">
        <v>3</v>
      </c>
      <c r="D15" s="14" t="s">
        <v>26</v>
      </c>
    </row>
    <row r="16" spans="1:4" ht="15" customHeight="1" x14ac:dyDescent="0.2">
      <c r="A16" s="14" t="s">
        <v>4</v>
      </c>
      <c r="B16" s="15" t="s">
        <v>5</v>
      </c>
      <c r="C16" s="13">
        <v>36</v>
      </c>
      <c r="D16" s="14" t="s">
        <v>27</v>
      </c>
    </row>
    <row r="17" spans="1:4" ht="15" customHeight="1" x14ac:dyDescent="0.2">
      <c r="A17" s="14" t="s">
        <v>20</v>
      </c>
      <c r="B17" s="15" t="s">
        <v>5</v>
      </c>
      <c r="C17" s="13">
        <v>13</v>
      </c>
      <c r="D17" s="14" t="s">
        <v>28</v>
      </c>
    </row>
    <row r="18" spans="1:4" ht="15" customHeight="1" x14ac:dyDescent="0.2">
      <c r="A18" s="14" t="s">
        <v>12</v>
      </c>
      <c r="B18" s="15" t="s">
        <v>5</v>
      </c>
      <c r="C18" s="13">
        <v>42</v>
      </c>
      <c r="D18" s="14" t="s">
        <v>27</v>
      </c>
    </row>
    <row r="19" spans="1:4" ht="15" customHeight="1" x14ac:dyDescent="0.2">
      <c r="A19" s="14" t="s">
        <v>21</v>
      </c>
      <c r="B19" s="15" t="s">
        <v>8</v>
      </c>
      <c r="C19" s="13">
        <v>28</v>
      </c>
      <c r="D19" s="14" t="s">
        <v>27</v>
      </c>
    </row>
    <row r="20" spans="1:4" ht="15" customHeight="1" x14ac:dyDescent="0.2">
      <c r="A20" s="14" t="s">
        <v>22</v>
      </c>
      <c r="B20" s="15" t="s">
        <v>8</v>
      </c>
      <c r="C20" s="13">
        <v>40</v>
      </c>
      <c r="D20" s="14" t="s">
        <v>27</v>
      </c>
    </row>
    <row r="21" spans="1:4" ht="15" customHeight="1" x14ac:dyDescent="0.2">
      <c r="A21" s="14" t="s">
        <v>13</v>
      </c>
      <c r="B21" s="15" t="s">
        <v>8</v>
      </c>
      <c r="C21" s="13">
        <v>51</v>
      </c>
      <c r="D21" s="14" t="s">
        <v>25</v>
      </c>
    </row>
    <row r="22" spans="1:4" ht="15" customHeight="1" x14ac:dyDescent="0.2">
      <c r="A22" s="14" t="s">
        <v>23</v>
      </c>
      <c r="B22" s="15" t="s">
        <v>8</v>
      </c>
      <c r="C22" s="13">
        <v>32</v>
      </c>
      <c r="D22" s="14" t="s">
        <v>29</v>
      </c>
    </row>
    <row r="23" spans="1:4" ht="15" customHeight="1" x14ac:dyDescent="0.2">
      <c r="B23" s="15"/>
      <c r="D23" s="14"/>
    </row>
    <row r="24" spans="1:4" ht="15" customHeight="1" x14ac:dyDescent="0.2">
      <c r="A24" s="18" t="s">
        <v>31</v>
      </c>
      <c r="C24" s="17">
        <v>24</v>
      </c>
    </row>
    <row r="25" spans="1:4" ht="15" customHeight="1" x14ac:dyDescent="0.2">
      <c r="A25" s="14" t="s">
        <v>9</v>
      </c>
      <c r="B25" s="15" t="s">
        <v>8</v>
      </c>
      <c r="C25" s="13">
        <v>24</v>
      </c>
      <c r="D25" s="14" t="s">
        <v>32</v>
      </c>
    </row>
    <row r="26" spans="1:4" ht="12.95" customHeight="1" thickBot="1" x14ac:dyDescent="0.25">
      <c r="A26" s="2"/>
      <c r="B26" s="2"/>
      <c r="C26" s="2"/>
      <c r="D26" s="2"/>
    </row>
    <row r="27" spans="1:4" ht="12.75" customHeight="1" x14ac:dyDescent="0.2"/>
    <row r="28" spans="1:4" ht="12.75" customHeight="1" x14ac:dyDescent="0.2">
      <c r="A28" s="16" t="s">
        <v>18</v>
      </c>
    </row>
    <row r="29" spans="1:4" ht="12.75" customHeight="1" x14ac:dyDescent="0.2"/>
    <row r="30" spans="1:4" x14ac:dyDescent="0.2">
      <c r="A30" s="13" t="s">
        <v>10</v>
      </c>
    </row>
    <row r="31" spans="1:4" x14ac:dyDescent="0.2">
      <c r="A31" s="13" t="s">
        <v>16</v>
      </c>
    </row>
    <row r="32" spans="1:4" x14ac:dyDescent="0.2">
      <c r="A32" s="13" t="s">
        <v>34</v>
      </c>
    </row>
  </sheetData>
  <phoneticPr fontId="0" type="noConversion"/>
  <printOptions horizontalCentered="1"/>
  <pageMargins left="0.39370078740157499" right="0.39370078740157499" top="0.39370078740157499" bottom="0.78740157480314998" header="0.196850393700787" footer="0"/>
  <pageSetup paperSize="9" scale="73" orientation="portrait" r:id="rId1"/>
  <headerFooter alignWithMargins="0">
    <oddFooter>&amp;Csadei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showGridLines="0" zoomScale="80" zoomScaleNormal="80" workbookViewId="0">
      <selection activeCell="A5" sqref="A5"/>
    </sheetView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35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17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SUM(C12:C20)</f>
        <v>413</v>
      </c>
      <c r="D9" s="14"/>
    </row>
    <row r="10" spans="1:4" ht="12.95" customHeight="1" x14ac:dyDescent="0.2">
      <c r="D10" s="14"/>
    </row>
    <row r="11" spans="1:4" ht="12.95" customHeight="1" x14ac:dyDescent="0.2">
      <c r="A11" s="17" t="s">
        <v>30</v>
      </c>
      <c r="C11" s="17">
        <f>SUM(C12:C17)</f>
        <v>365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7</v>
      </c>
      <c r="B13" s="15" t="s">
        <v>5</v>
      </c>
      <c r="C13" s="15">
        <v>165</v>
      </c>
      <c r="D13" s="14" t="s">
        <v>37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4</v>
      </c>
      <c r="B15" s="15" t="s">
        <v>5</v>
      </c>
      <c r="C15" s="15">
        <v>36</v>
      </c>
      <c r="D15" s="14" t="s">
        <v>38</v>
      </c>
    </row>
    <row r="16" spans="1:4" ht="15" customHeight="1" x14ac:dyDescent="0.2">
      <c r="A16" s="14" t="s">
        <v>12</v>
      </c>
      <c r="B16" s="15" t="s">
        <v>5</v>
      </c>
      <c r="C16" s="15">
        <v>42</v>
      </c>
      <c r="D16" s="14" t="s">
        <v>37</v>
      </c>
    </row>
    <row r="17" spans="1:4" ht="15" customHeight="1" x14ac:dyDescent="0.2">
      <c r="A17" s="14" t="s">
        <v>13</v>
      </c>
      <c r="B17" s="15" t="s">
        <v>8</v>
      </c>
      <c r="C17" s="15">
        <v>51</v>
      </c>
      <c r="D17" s="14" t="s">
        <v>38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31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ht="12.75" customHeight="1" x14ac:dyDescent="0.2">
      <c r="A23" s="16" t="s">
        <v>18</v>
      </c>
    </row>
    <row r="24" spans="1:4" ht="12.75" customHeight="1" x14ac:dyDescent="0.2"/>
    <row r="25" spans="1:4" x14ac:dyDescent="0.2">
      <c r="A25" s="13" t="s">
        <v>10</v>
      </c>
    </row>
    <row r="26" spans="1:4" x14ac:dyDescent="0.2">
      <c r="A26" s="13" t="s">
        <v>16</v>
      </c>
    </row>
    <row r="27" spans="1:4" x14ac:dyDescent="0.2">
      <c r="A27" s="13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41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17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389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365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7</v>
      </c>
      <c r="B13" s="15" t="s">
        <v>5</v>
      </c>
      <c r="C13" s="15">
        <v>165</v>
      </c>
      <c r="D13" s="14" t="s">
        <v>37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4</v>
      </c>
      <c r="B15" s="15" t="s">
        <v>5</v>
      </c>
      <c r="C15" s="15">
        <v>36</v>
      </c>
      <c r="D15" s="14" t="s">
        <v>38</v>
      </c>
    </row>
    <row r="16" spans="1:4" ht="15" customHeight="1" x14ac:dyDescent="0.2">
      <c r="A16" s="14" t="s">
        <v>12</v>
      </c>
      <c r="B16" s="15" t="s">
        <v>5</v>
      </c>
      <c r="C16" s="15">
        <v>42</v>
      </c>
      <c r="D16" s="14" t="s">
        <v>37</v>
      </c>
    </row>
    <row r="17" spans="1:4" ht="15" customHeight="1" x14ac:dyDescent="0.2">
      <c r="A17" s="14" t="s">
        <v>13</v>
      </c>
      <c r="B17" s="15" t="s">
        <v>8</v>
      </c>
      <c r="C17" s="15">
        <v>51</v>
      </c>
      <c r="D17" s="14" t="s">
        <v>38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ht="12.75" customHeight="1" x14ac:dyDescent="0.2">
      <c r="A23" s="16" t="s">
        <v>18</v>
      </c>
    </row>
    <row r="24" spans="1:4" ht="12.75" customHeight="1" x14ac:dyDescent="0.2"/>
    <row r="25" spans="1:4" x14ac:dyDescent="0.2">
      <c r="A25" s="13" t="s">
        <v>10</v>
      </c>
    </row>
    <row r="26" spans="1:4" x14ac:dyDescent="0.2">
      <c r="A26" s="13" t="s">
        <v>16</v>
      </c>
    </row>
    <row r="27" spans="1:4" x14ac:dyDescent="0.2">
      <c r="A27" s="13" t="s">
        <v>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43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17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382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358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7</v>
      </c>
      <c r="B13" s="15" t="s">
        <v>5</v>
      </c>
      <c r="C13" s="15">
        <v>165</v>
      </c>
      <c r="D13" s="14" t="s">
        <v>37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4</v>
      </c>
      <c r="B15" s="15" t="s">
        <v>5</v>
      </c>
      <c r="C15" s="15">
        <v>36</v>
      </c>
      <c r="D15" s="14" t="s">
        <v>38</v>
      </c>
    </row>
    <row r="16" spans="1:4" ht="15" customHeight="1" x14ac:dyDescent="0.2">
      <c r="A16" s="14" t="s">
        <v>12</v>
      </c>
      <c r="B16" s="15" t="s">
        <v>5</v>
      </c>
      <c r="C16" s="15">
        <v>35</v>
      </c>
      <c r="D16" s="14" t="s">
        <v>37</v>
      </c>
    </row>
    <row r="17" spans="1:4" ht="15" customHeight="1" x14ac:dyDescent="0.2">
      <c r="A17" s="14" t="s">
        <v>13</v>
      </c>
      <c r="B17" s="15" t="s">
        <v>8</v>
      </c>
      <c r="C17" s="15">
        <v>51</v>
      </c>
      <c r="D17" s="14" t="s">
        <v>38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ht="12.75" customHeight="1" x14ac:dyDescent="0.2">
      <c r="A23" s="16" t="s">
        <v>18</v>
      </c>
    </row>
    <row r="24" spans="1:4" ht="12.75" customHeight="1" x14ac:dyDescent="0.2"/>
    <row r="25" spans="1:4" x14ac:dyDescent="0.2">
      <c r="A25" s="13" t="s">
        <v>10</v>
      </c>
    </row>
    <row r="26" spans="1:4" x14ac:dyDescent="0.2">
      <c r="A26" s="13" t="s">
        <v>16</v>
      </c>
    </row>
    <row r="27" spans="1:4" x14ac:dyDescent="0.2">
      <c r="A27" s="13" t="s">
        <v>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45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382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358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7</v>
      </c>
      <c r="B13" s="15" t="s">
        <v>5</v>
      </c>
      <c r="C13" s="15">
        <v>165</v>
      </c>
      <c r="D13" s="14" t="s">
        <v>37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4</v>
      </c>
      <c r="B15" s="15" t="s">
        <v>5</v>
      </c>
      <c r="C15" s="15">
        <v>36</v>
      </c>
      <c r="D15" s="14" t="s">
        <v>38</v>
      </c>
    </row>
    <row r="16" spans="1:4" ht="15" customHeight="1" x14ac:dyDescent="0.2">
      <c r="A16" s="14" t="s">
        <v>13</v>
      </c>
      <c r="B16" s="15" t="s">
        <v>5</v>
      </c>
      <c r="C16" s="15">
        <v>35</v>
      </c>
      <c r="D16" s="14" t="s">
        <v>37</v>
      </c>
    </row>
    <row r="17" spans="1:4" ht="15" customHeight="1" x14ac:dyDescent="0.2">
      <c r="A17" s="14" t="s">
        <v>12</v>
      </c>
      <c r="B17" s="15" t="s">
        <v>8</v>
      </c>
      <c r="C17" s="15">
        <v>51</v>
      </c>
      <c r="D17" s="14" t="s">
        <v>38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47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382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358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7</v>
      </c>
      <c r="B13" s="15" t="s">
        <v>5</v>
      </c>
      <c r="C13" s="15">
        <v>165</v>
      </c>
      <c r="D13" s="14" t="s">
        <v>37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4</v>
      </c>
      <c r="B15" s="15" t="s">
        <v>5</v>
      </c>
      <c r="C15" s="15">
        <v>36</v>
      </c>
      <c r="D15" s="14" t="s">
        <v>38</v>
      </c>
    </row>
    <row r="16" spans="1:4" ht="15" customHeight="1" x14ac:dyDescent="0.2">
      <c r="A16" s="14" t="s">
        <v>13</v>
      </c>
      <c r="B16" s="15" t="s">
        <v>8</v>
      </c>
      <c r="C16" s="15">
        <v>51</v>
      </c>
      <c r="D16" s="14" t="s">
        <v>37</v>
      </c>
    </row>
    <row r="17" spans="1:4" ht="15" customHeight="1" x14ac:dyDescent="0.2">
      <c r="A17" s="14" t="s">
        <v>12</v>
      </c>
      <c r="B17" s="15" t="s">
        <v>5</v>
      </c>
      <c r="C17" s="15">
        <v>35</v>
      </c>
      <c r="D17" s="14" t="s">
        <v>38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48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418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394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5</v>
      </c>
      <c r="C13" s="15">
        <v>36</v>
      </c>
      <c r="D13" s="14" t="s">
        <v>38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7</v>
      </c>
      <c r="B15" s="15" t="s">
        <v>5</v>
      </c>
      <c r="C15" s="15">
        <v>201</v>
      </c>
      <c r="D15" s="14" t="s">
        <v>37</v>
      </c>
    </row>
    <row r="16" spans="1:4" ht="15" customHeight="1" x14ac:dyDescent="0.2">
      <c r="A16" s="14" t="s">
        <v>12</v>
      </c>
      <c r="B16" s="15" t="s">
        <v>5</v>
      </c>
      <c r="C16" s="15">
        <v>35</v>
      </c>
      <c r="D16" s="14" t="s">
        <v>38</v>
      </c>
    </row>
    <row r="17" spans="1:4" ht="15" customHeight="1" x14ac:dyDescent="0.2">
      <c r="A17" s="14" t="s">
        <v>13</v>
      </c>
      <c r="B17" s="15" t="s">
        <v>8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50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418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394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5</v>
      </c>
      <c r="C13" s="15">
        <v>36</v>
      </c>
      <c r="D13" s="14" t="s">
        <v>38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7</v>
      </c>
      <c r="B15" s="15" t="s">
        <v>5</v>
      </c>
      <c r="C15" s="15">
        <v>201</v>
      </c>
      <c r="D15" s="14" t="s">
        <v>37</v>
      </c>
    </row>
    <row r="16" spans="1:4" ht="15" customHeight="1" x14ac:dyDescent="0.2">
      <c r="A16" s="14" t="s">
        <v>12</v>
      </c>
      <c r="B16" s="15" t="s">
        <v>5</v>
      </c>
      <c r="C16" s="15">
        <v>35</v>
      </c>
      <c r="D16" s="14" t="s">
        <v>38</v>
      </c>
    </row>
    <row r="17" spans="1:4" ht="15" customHeight="1" x14ac:dyDescent="0.2">
      <c r="A17" s="14" t="s">
        <v>13</v>
      </c>
      <c r="B17" s="15" t="s">
        <v>8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52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426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402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5</v>
      </c>
      <c r="C13" s="15">
        <v>36</v>
      </c>
      <c r="D13" s="14" t="s">
        <v>38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7</v>
      </c>
      <c r="B15" s="15" t="s">
        <v>5</v>
      </c>
      <c r="C15" s="15">
        <v>201</v>
      </c>
      <c r="D15" s="14" t="s">
        <v>37</v>
      </c>
    </row>
    <row r="16" spans="1:4" ht="15" customHeight="1" x14ac:dyDescent="0.2">
      <c r="A16" s="14" t="s">
        <v>12</v>
      </c>
      <c r="B16" s="15" t="s">
        <v>5</v>
      </c>
      <c r="C16" s="15">
        <v>43</v>
      </c>
      <c r="D16" s="14" t="s">
        <v>38</v>
      </c>
    </row>
    <row r="17" spans="1:4" ht="15" customHeight="1" x14ac:dyDescent="0.2">
      <c r="A17" s="14" t="s">
        <v>13</v>
      </c>
      <c r="B17" s="15" t="s">
        <v>8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39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54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426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402</v>
      </c>
      <c r="D11" s="14"/>
    </row>
    <row r="12" spans="1:4" ht="15" customHeight="1" x14ac:dyDescent="0.2">
      <c r="A12" s="14" t="s">
        <v>11</v>
      </c>
      <c r="B12" s="15" t="s">
        <v>3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5</v>
      </c>
      <c r="C13" s="15">
        <v>36</v>
      </c>
      <c r="D13" s="14" t="s">
        <v>55</v>
      </c>
    </row>
    <row r="14" spans="1:4" ht="15" customHeight="1" x14ac:dyDescent="0.2">
      <c r="A14" s="14" t="s">
        <v>6</v>
      </c>
      <c r="B14" s="15" t="s">
        <v>5</v>
      </c>
      <c r="C14" s="15">
        <v>52</v>
      </c>
      <c r="D14" s="14" t="s">
        <v>37</v>
      </c>
    </row>
    <row r="15" spans="1:4" ht="15" customHeight="1" x14ac:dyDescent="0.2">
      <c r="A15" s="14" t="s">
        <v>7</v>
      </c>
      <c r="B15" s="15" t="s">
        <v>5</v>
      </c>
      <c r="C15" s="15">
        <v>201</v>
      </c>
      <c r="D15" s="14" t="s">
        <v>37</v>
      </c>
    </row>
    <row r="16" spans="1:4" ht="15" customHeight="1" x14ac:dyDescent="0.2">
      <c r="A16" s="14" t="s">
        <v>56</v>
      </c>
      <c r="B16" s="15" t="s">
        <v>5</v>
      </c>
      <c r="C16" s="15">
        <v>43</v>
      </c>
      <c r="D16" s="14" t="s">
        <v>55</v>
      </c>
    </row>
    <row r="17" spans="1:4" ht="15" customHeight="1" x14ac:dyDescent="0.2">
      <c r="A17" s="14" t="s">
        <v>57</v>
      </c>
      <c r="B17" s="15" t="s">
        <v>8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8</v>
      </c>
      <c r="C20" s="15">
        <v>24</v>
      </c>
      <c r="D20" s="14" t="s">
        <v>58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57031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59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426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402</v>
      </c>
      <c r="D11" s="14"/>
    </row>
    <row r="12" spans="1:4" ht="15" customHeight="1" x14ac:dyDescent="0.2">
      <c r="A12" s="14" t="s">
        <v>60</v>
      </c>
      <c r="B12" s="15" t="s">
        <v>61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62</v>
      </c>
      <c r="C13" s="15">
        <v>36</v>
      </c>
      <c r="D13" s="14" t="s">
        <v>55</v>
      </c>
    </row>
    <row r="14" spans="1:4" ht="15" customHeight="1" x14ac:dyDescent="0.2">
      <c r="A14" s="14" t="s">
        <v>63</v>
      </c>
      <c r="B14" s="15" t="s">
        <v>62</v>
      </c>
      <c r="C14" s="15">
        <v>52</v>
      </c>
      <c r="D14" s="14" t="s">
        <v>37</v>
      </c>
    </row>
    <row r="15" spans="1:4" ht="15" customHeight="1" x14ac:dyDescent="0.2">
      <c r="A15" s="14" t="s">
        <v>64</v>
      </c>
      <c r="B15" s="15" t="s">
        <v>62</v>
      </c>
      <c r="C15" s="15">
        <v>201</v>
      </c>
      <c r="D15" s="14" t="s">
        <v>37</v>
      </c>
    </row>
    <row r="16" spans="1:4" ht="15" customHeight="1" x14ac:dyDescent="0.2">
      <c r="A16" s="14" t="s">
        <v>65</v>
      </c>
      <c r="B16" s="15" t="s">
        <v>62</v>
      </c>
      <c r="C16" s="15">
        <v>43</v>
      </c>
      <c r="D16" s="14" t="s">
        <v>55</v>
      </c>
    </row>
    <row r="17" spans="1:4" ht="15" customHeight="1" x14ac:dyDescent="0.2">
      <c r="A17" s="14" t="s">
        <v>57</v>
      </c>
      <c r="B17" s="15" t="s">
        <v>66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24</v>
      </c>
      <c r="D19" s="14"/>
    </row>
    <row r="20" spans="1:4" ht="15" customHeight="1" x14ac:dyDescent="0.2">
      <c r="A20" s="14" t="s">
        <v>9</v>
      </c>
      <c r="B20" s="15" t="s">
        <v>66</v>
      </c>
      <c r="C20" s="15">
        <v>24</v>
      </c>
      <c r="D20" s="14" t="s">
        <v>58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1.140625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0</v>
      </c>
    </row>
    <row r="4" spans="1:4" s="3" customFormat="1" ht="18" customHeight="1" x14ac:dyDescent="0.2">
      <c r="A4" s="6" t="s">
        <v>67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452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402</v>
      </c>
      <c r="D11" s="14"/>
    </row>
    <row r="12" spans="1:4" ht="15" customHeight="1" x14ac:dyDescent="0.2">
      <c r="A12" s="14" t="s">
        <v>60</v>
      </c>
      <c r="B12" s="15" t="s">
        <v>61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62</v>
      </c>
      <c r="C13" s="15">
        <v>36</v>
      </c>
      <c r="D13" s="14" t="s">
        <v>55</v>
      </c>
    </row>
    <row r="14" spans="1:4" ht="15" customHeight="1" x14ac:dyDescent="0.2">
      <c r="A14" s="14" t="s">
        <v>63</v>
      </c>
      <c r="B14" s="15" t="s">
        <v>62</v>
      </c>
      <c r="C14" s="15">
        <v>52</v>
      </c>
      <c r="D14" s="14" t="s">
        <v>37</v>
      </c>
    </row>
    <row r="15" spans="1:4" ht="15" customHeight="1" x14ac:dyDescent="0.2">
      <c r="A15" s="14" t="s">
        <v>64</v>
      </c>
      <c r="B15" s="15" t="s">
        <v>62</v>
      </c>
      <c r="C15" s="15">
        <v>201</v>
      </c>
      <c r="D15" s="14" t="s">
        <v>37</v>
      </c>
    </row>
    <row r="16" spans="1:4" ht="15" customHeight="1" x14ac:dyDescent="0.2">
      <c r="A16" s="14" t="s">
        <v>65</v>
      </c>
      <c r="B16" s="15" t="s">
        <v>62</v>
      </c>
      <c r="C16" s="15">
        <v>43</v>
      </c>
      <c r="D16" s="14" t="s">
        <v>55</v>
      </c>
    </row>
    <row r="17" spans="1:4" ht="15" customHeight="1" x14ac:dyDescent="0.2">
      <c r="A17" s="14" t="s">
        <v>57</v>
      </c>
      <c r="B17" s="15" t="s">
        <v>66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50</v>
      </c>
      <c r="D19" s="14"/>
    </row>
    <row r="20" spans="1:4" ht="15" customHeight="1" x14ac:dyDescent="0.2">
      <c r="A20" s="14" t="s">
        <v>9</v>
      </c>
      <c r="B20" s="15" t="s">
        <v>66</v>
      </c>
      <c r="C20" s="15">
        <v>50</v>
      </c>
      <c r="D20" s="14" t="s">
        <v>58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5"/>
  <sheetViews>
    <sheetView showGridLines="0" zoomScale="80" zoomScaleNormal="80" workbookViewId="0"/>
  </sheetViews>
  <sheetFormatPr baseColWidth="10" defaultColWidth="10.85546875" defaultRowHeight="12.75" x14ac:dyDescent="0.2"/>
  <cols>
    <col min="1" max="1" width="62" style="13" customWidth="1"/>
    <col min="2" max="3" width="17.7109375" style="13" customWidth="1"/>
    <col min="4" max="4" width="30.7109375" style="13" customWidth="1"/>
    <col min="5" max="16384" width="10.85546875" style="13"/>
  </cols>
  <sheetData>
    <row r="1" spans="1:4" s="3" customFormat="1" ht="20.100000000000001" customHeight="1" thickBot="1" x14ac:dyDescent="0.3">
      <c r="A1" s="1" t="s">
        <v>14</v>
      </c>
      <c r="B1" s="2"/>
      <c r="C1" s="2"/>
      <c r="D1" s="2"/>
    </row>
    <row r="2" spans="1:4" s="3" customFormat="1" ht="18" customHeight="1" x14ac:dyDescent="0.25">
      <c r="A2" s="4"/>
    </row>
    <row r="3" spans="1:4" s="3" customFormat="1" ht="18" customHeight="1" x14ac:dyDescent="0.25">
      <c r="A3" s="5" t="s">
        <v>68</v>
      </c>
    </row>
    <row r="4" spans="1:4" s="3" customFormat="1" ht="18" customHeight="1" x14ac:dyDescent="0.2">
      <c r="A4" s="6" t="s">
        <v>69</v>
      </c>
    </row>
    <row r="5" spans="1:4" s="3" customFormat="1" ht="18" customHeight="1" x14ac:dyDescent="0.2">
      <c r="A5" s="7" t="s">
        <v>15</v>
      </c>
    </row>
    <row r="6" spans="1:4" s="8" customFormat="1" x14ac:dyDescent="0.2">
      <c r="C6" s="9"/>
      <c r="D6" s="9"/>
    </row>
    <row r="7" spans="1:4" ht="27" customHeight="1" x14ac:dyDescent="0.2">
      <c r="A7" s="10"/>
      <c r="B7" s="11" t="s">
        <v>1</v>
      </c>
      <c r="C7" s="12" t="s">
        <v>46</v>
      </c>
      <c r="D7" s="12" t="s">
        <v>2</v>
      </c>
    </row>
    <row r="8" spans="1:4" ht="12.95" customHeight="1" x14ac:dyDescent="0.2">
      <c r="D8" s="14"/>
    </row>
    <row r="9" spans="1:4" ht="12.95" customHeight="1" x14ac:dyDescent="0.2">
      <c r="A9" s="17" t="s">
        <v>70</v>
      </c>
      <c r="C9" s="17">
        <f>C11+C19</f>
        <v>431</v>
      </c>
      <c r="D9" s="14"/>
    </row>
    <row r="10" spans="1:4" ht="12.95" customHeight="1" x14ac:dyDescent="0.2">
      <c r="A10" s="17"/>
      <c r="D10" s="14"/>
    </row>
    <row r="11" spans="1:4" ht="12.95" customHeight="1" x14ac:dyDescent="0.2">
      <c r="A11" s="17" t="s">
        <v>30</v>
      </c>
      <c r="C11" s="17">
        <f>SUM(C12:C17)</f>
        <v>381</v>
      </c>
      <c r="D11" s="14"/>
    </row>
    <row r="12" spans="1:4" ht="15" customHeight="1" x14ac:dyDescent="0.2">
      <c r="A12" s="14" t="s">
        <v>60</v>
      </c>
      <c r="B12" s="15" t="s">
        <v>61</v>
      </c>
      <c r="C12" s="15">
        <v>19</v>
      </c>
      <c r="D12" s="14" t="s">
        <v>36</v>
      </c>
    </row>
    <row r="13" spans="1:4" ht="15" customHeight="1" x14ac:dyDescent="0.2">
      <c r="A13" s="14" t="s">
        <v>4</v>
      </c>
      <c r="B13" s="15" t="s">
        <v>62</v>
      </c>
      <c r="C13" s="15">
        <v>36</v>
      </c>
      <c r="D13" s="14" t="s">
        <v>55</v>
      </c>
    </row>
    <row r="14" spans="1:4" ht="15" customHeight="1" x14ac:dyDescent="0.2">
      <c r="A14" s="14" t="s">
        <v>63</v>
      </c>
      <c r="B14" s="15" t="s">
        <v>62</v>
      </c>
      <c r="C14" s="15">
        <v>52</v>
      </c>
      <c r="D14" s="14" t="s">
        <v>37</v>
      </c>
    </row>
    <row r="15" spans="1:4" ht="15" customHeight="1" x14ac:dyDescent="0.2">
      <c r="A15" s="14" t="s">
        <v>64</v>
      </c>
      <c r="B15" s="15" t="s">
        <v>62</v>
      </c>
      <c r="C15" s="15">
        <v>201</v>
      </c>
      <c r="D15" s="14" t="s">
        <v>37</v>
      </c>
    </row>
    <row r="16" spans="1:4" ht="15" customHeight="1" x14ac:dyDescent="0.2">
      <c r="A16" s="14" t="s">
        <v>65</v>
      </c>
      <c r="B16" s="15" t="s">
        <v>62</v>
      </c>
      <c r="C16" s="15">
        <v>22</v>
      </c>
      <c r="D16" s="14" t="s">
        <v>55</v>
      </c>
    </row>
    <row r="17" spans="1:4" ht="15" customHeight="1" x14ac:dyDescent="0.2">
      <c r="A17" s="14" t="s">
        <v>57</v>
      </c>
      <c r="B17" s="15" t="s">
        <v>66</v>
      </c>
      <c r="C17" s="15">
        <v>51</v>
      </c>
      <c r="D17" s="14" t="s">
        <v>37</v>
      </c>
    </row>
    <row r="18" spans="1:4" ht="15" customHeight="1" x14ac:dyDescent="0.2">
      <c r="B18" s="15"/>
      <c r="C18" s="15"/>
      <c r="D18" s="14"/>
    </row>
    <row r="19" spans="1:4" ht="15" customHeight="1" x14ac:dyDescent="0.2">
      <c r="A19" s="17" t="s">
        <v>30</v>
      </c>
      <c r="B19" s="15"/>
      <c r="C19" s="19">
        <f>C20</f>
        <v>50</v>
      </c>
      <c r="D19" s="14"/>
    </row>
    <row r="20" spans="1:4" ht="15" customHeight="1" x14ac:dyDescent="0.2">
      <c r="A20" s="14" t="s">
        <v>9</v>
      </c>
      <c r="B20" s="15" t="s">
        <v>66</v>
      </c>
      <c r="C20" s="15">
        <v>50</v>
      </c>
      <c r="D20" s="14" t="s">
        <v>58</v>
      </c>
    </row>
    <row r="21" spans="1:4" ht="12.95" customHeight="1" thickBot="1" x14ac:dyDescent="0.25">
      <c r="A21" s="2"/>
      <c r="B21" s="2"/>
      <c r="C21" s="2"/>
      <c r="D21" s="2"/>
    </row>
    <row r="22" spans="1:4" ht="12.75" customHeight="1" x14ac:dyDescent="0.2"/>
    <row r="23" spans="1:4" x14ac:dyDescent="0.2">
      <c r="A23" s="13" t="s">
        <v>10</v>
      </c>
    </row>
    <row r="24" spans="1:4" x14ac:dyDescent="0.2">
      <c r="A24" s="13" t="s">
        <v>16</v>
      </c>
    </row>
    <row r="25" spans="1:4" x14ac:dyDescent="0.2">
      <c r="A25" s="1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'2019'!Área_de_impresión</vt:lpstr>
      <vt:lpstr>'2020'!Área_de_impresión</vt:lpstr>
      <vt:lpstr>'2021'!Área_de_impresión</vt:lpstr>
    </vt:vector>
  </TitlesOfParts>
  <Manager>-</Manager>
  <Company>-</Company>
  <LinksUpToDate>false</LinksUpToDate>
  <SharedDoc>false</SharedDoc>
  <HyperlinkBase>-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Anuario Estadístico de Asturias 2010</dc:subject>
  <dc:creator>SADEI</dc:creator>
  <cp:keywords>SESPA, hospitales, atención primaria, ambulancias, consultas, camas hospitalarias, áreas sanitarias, gasto sanitario, gasto farmacéutico, servicios sanitarios, lista de espera quirúrgica</cp:keywords>
  <dc:description>-</dc:description>
  <cp:lastModifiedBy>Emiliano</cp:lastModifiedBy>
  <cp:lastPrinted>2021-04-05T07:41:50Z</cp:lastPrinted>
  <dcterms:created xsi:type="dcterms:W3CDTF">2012-07-09T11:01:23Z</dcterms:created>
  <dcterms:modified xsi:type="dcterms:W3CDTF">2023-05-26T08:27:16Z</dcterms:modified>
  <cp:category>Servicios sanitarios</cp:category>
</cp:coreProperties>
</file>