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36" windowWidth="14340" windowHeight="9792" activeTab="0"/>
  </bookViews>
  <sheets>
    <sheet name="Cuadro 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<sst xmlns="http://schemas.openxmlformats.org/spreadsheetml/2006/main" count="39" uniqueCount="39">
  <si>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sadei</t>
  </si>
  <si>
    <t>Marco Input-Output de Asturias 2010</t>
  </si>
  <si>
    <t/>
  </si>
  <si>
    <t>Unidad: Miles de euros</t>
  </si>
  <si>
    <t>Valor de producción a p. b.</t>
  </si>
  <si>
    <t>Consumos intermedios a p. a.</t>
  </si>
  <si>
    <t>Valor añadido bruto a p.b.</t>
  </si>
  <si>
    <t>Consumo de capital fijo</t>
  </si>
  <si>
    <t>Valor añadido neto a p.b.</t>
  </si>
  <si>
    <t>Remuneración de asalariados</t>
  </si>
  <si>
    <t>Otros impuestos netos sobre la producción</t>
  </si>
  <si>
    <t>Excedente de explotación neto</t>
  </si>
  <si>
    <t>Ramas (R15)</t>
  </si>
  <si>
    <t>(1)</t>
  </si>
  <si>
    <t>(2)</t>
  </si>
  <si>
    <t>(3)=(1)-(2)</t>
  </si>
  <si>
    <t>(4)</t>
  </si>
  <si>
    <t>(5)=(3)-(4)</t>
  </si>
  <si>
    <t>(6)</t>
  </si>
  <si>
    <t>(7)</t>
  </si>
  <si>
    <t>(8)=(5)-(6)-(7)</t>
  </si>
  <si>
    <t>TOTAL</t>
  </si>
  <si>
    <t>Agricultura y pesca</t>
  </si>
  <si>
    <t>Industrias extractivas</t>
  </si>
  <si>
    <t>Alimentación, bebidas y tabaco</t>
  </si>
  <si>
    <t>Otras industrias manufactureras</t>
  </si>
  <si>
    <t>Metalurgia y productos metálicos</t>
  </si>
  <si>
    <t>Industria transformadora de los metales</t>
  </si>
  <si>
    <t>Energía eléctrica, gas, agua y saneamiento</t>
  </si>
  <si>
    <t>Construcción</t>
  </si>
  <si>
    <t>Comercio</t>
  </si>
  <si>
    <t>Transporte</t>
  </si>
  <si>
    <t>Hostelería</t>
  </si>
  <si>
    <t>Información, comunicaciones y servicios financieros</t>
  </si>
  <si>
    <t>Actividades profesionales, científicas y administrativas</t>
  </si>
  <si>
    <t>Administración pública, educación y sanidad</t>
  </si>
  <si>
    <t>Otros servicios</t>
  </si>
  <si>
    <t>Cuadro 4. Cuentas de producción y explotación según ramas de actividad (R15)</t>
  </si>
  <si>
    <t>Año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</si>
</sst>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8.7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9"/>
      <color indexed="18"/>
      <name val="Arial"/>
      <family val="2"/>
    </font>
    <font>
      <b/>
      <sz val="11"/>
      <color indexed="9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9"/>
      <color rgb="FF000099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4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 quotePrefix="1">
      <alignment horizontal="center" wrapText="1"/>
    </xf>
    <xf numFmtId="0" fontId="3" fillId="0" borderId="15" xfId="0" applyFont="1" applyFill="1" applyBorder="1" applyAlignment="1">
      <alignment horizontal="center" wrapText="1"/>
    </xf>
    <xf numFmtId="3" fontId="11" fillId="0" borderId="16" xfId="0" applyNumberFormat="1" applyFont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3" fontId="3" fillId="0" borderId="17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48" fillId="0" borderId="0" xfId="45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90" zoomScaleNormal="90" zoomScalePageLayoutView="0" workbookViewId="0" topLeftCell="A1">
      <selection activeCell="A3" sqref="A3"/>
    </sheetView>
  </sheetViews>
  <sheetFormatPr defaultColWidth="11.421875" defaultRowHeight="12.75"/>
  <cols>
    <col min="1" max="1" width="1.7109375" style="2" customWidth="1"/>
    <col min="2" max="2" width="3.7109375" style="2" customWidth="1"/>
    <col min="3" max="3" width="42.7109375" style="2" customWidth="1"/>
    <col min="4" max="11" width="15.7109375" style="2" customWidth="1"/>
    <col min="12" max="16384" width="11.421875" style="2" customWidth="1"/>
  </cols>
  <sheetData>
    <row r="1" spans="1:4" ht="21">
      <c r="A1" s="1" t="s">
        <v>0</v>
      </c>
      <c r="D1" s="32"/>
    </row>
    <row r="2" spans="1:11" s="5" customFormat="1" ht="18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3"/>
    </row>
    <row r="3" s="6" customFormat="1" ht="11.25">
      <c r="F3" s="6" t="s">
        <v>2</v>
      </c>
    </row>
    <row r="4" s="6" customFormat="1" ht="15">
      <c r="A4" s="7" t="s">
        <v>37</v>
      </c>
    </row>
    <row r="5" s="6" customFormat="1" ht="13.5">
      <c r="A5" s="37" t="s">
        <v>38</v>
      </c>
    </row>
    <row r="6" spans="1:2" s="6" customFormat="1" ht="13.5">
      <c r="A6" s="8" t="s">
        <v>3</v>
      </c>
      <c r="B6" s="8"/>
    </row>
    <row r="7" spans="1:2" s="6" customFormat="1" ht="14.25" thickBot="1">
      <c r="A7" s="8"/>
      <c r="B7" s="8"/>
    </row>
    <row r="8" spans="2:11" s="9" customFormat="1" ht="34.5">
      <c r="B8" s="10"/>
      <c r="C8" s="11"/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</row>
    <row r="9" spans="2:11" s="9" customFormat="1" ht="13.5" thickBot="1">
      <c r="B9" s="13" t="s">
        <v>12</v>
      </c>
      <c r="C9" s="14"/>
      <c r="D9" s="15" t="s">
        <v>13</v>
      </c>
      <c r="E9" s="15" t="s">
        <v>14</v>
      </c>
      <c r="F9" s="16" t="s">
        <v>15</v>
      </c>
      <c r="G9" s="15" t="s">
        <v>16</v>
      </c>
      <c r="H9" s="15" t="s">
        <v>17</v>
      </c>
      <c r="I9" s="15" t="s">
        <v>18</v>
      </c>
      <c r="J9" s="15" t="s">
        <v>19</v>
      </c>
      <c r="K9" s="16" t="s">
        <v>20</v>
      </c>
    </row>
    <row r="10" spans="2:11" s="9" customFormat="1" ht="12.75">
      <c r="B10" s="17"/>
      <c r="C10" s="18"/>
      <c r="D10" s="19"/>
      <c r="E10" s="19"/>
      <c r="F10" s="19"/>
      <c r="G10" s="19"/>
      <c r="H10" s="19"/>
      <c r="I10" s="19"/>
      <c r="J10" s="19"/>
      <c r="K10" s="19"/>
    </row>
    <row r="11" spans="2:11" ht="12">
      <c r="B11" s="20"/>
      <c r="C11" s="21" t="s">
        <v>21</v>
      </c>
      <c r="D11" s="22">
        <f aca="true" t="shared" si="0" ref="D11:K11">SUM(D13:D27)</f>
        <v>39870000</v>
      </c>
      <c r="E11" s="22">
        <f t="shared" si="0"/>
        <v>19951749</v>
      </c>
      <c r="F11" s="22">
        <f t="shared" si="0"/>
        <v>19918251</v>
      </c>
      <c r="G11" s="22">
        <f t="shared" si="0"/>
        <v>1909922</v>
      </c>
      <c r="H11" s="22">
        <f t="shared" si="0"/>
        <v>18008329</v>
      </c>
      <c r="I11" s="22">
        <f t="shared" si="0"/>
        <v>10100169</v>
      </c>
      <c r="J11" s="22">
        <f t="shared" si="0"/>
        <v>54172</v>
      </c>
      <c r="K11" s="22">
        <f t="shared" si="0"/>
        <v>7853988</v>
      </c>
    </row>
    <row r="12" spans="2:11" ht="12">
      <c r="B12" s="23"/>
      <c r="C12" s="21"/>
      <c r="D12" s="19"/>
      <c r="E12" s="19"/>
      <c r="F12" s="19"/>
      <c r="G12" s="19"/>
      <c r="H12" s="19"/>
      <c r="I12" s="19"/>
      <c r="J12" s="19"/>
      <c r="K12" s="19"/>
    </row>
    <row r="13" spans="2:11" ht="11.25">
      <c r="B13" s="24">
        <v>1</v>
      </c>
      <c r="C13" s="25" t="s">
        <v>22</v>
      </c>
      <c r="D13" s="19">
        <v>530735</v>
      </c>
      <c r="E13" s="19">
        <v>210465</v>
      </c>
      <c r="F13" s="19">
        <f>D13-E13</f>
        <v>320270</v>
      </c>
      <c r="G13" s="26">
        <v>40890</v>
      </c>
      <c r="H13" s="19">
        <f>F13-G13</f>
        <v>279380</v>
      </c>
      <c r="I13" s="19">
        <v>61720</v>
      </c>
      <c r="J13" s="19">
        <v>-22303</v>
      </c>
      <c r="K13" s="19">
        <f>H13-I13-J13</f>
        <v>239963</v>
      </c>
    </row>
    <row r="14" spans="2:11" ht="11.25">
      <c r="B14" s="24">
        <v>2</v>
      </c>
      <c r="C14" s="25" t="s">
        <v>23</v>
      </c>
      <c r="D14" s="19">
        <v>532532</v>
      </c>
      <c r="E14" s="19">
        <v>270074</v>
      </c>
      <c r="F14" s="19">
        <f aca="true" t="shared" si="1" ref="F14:F27">D14-E14</f>
        <v>262458</v>
      </c>
      <c r="G14" s="26">
        <v>42664</v>
      </c>
      <c r="H14" s="19">
        <f aca="true" t="shared" si="2" ref="H14:H27">F14-G14</f>
        <v>219794</v>
      </c>
      <c r="I14" s="19">
        <v>205372</v>
      </c>
      <c r="J14" s="19">
        <v>-2065</v>
      </c>
      <c r="K14" s="19">
        <f aca="true" t="shared" si="3" ref="K14:K27">H14-I14-J14</f>
        <v>16487</v>
      </c>
    </row>
    <row r="15" spans="2:11" ht="11.25">
      <c r="B15" s="24">
        <v>3</v>
      </c>
      <c r="C15" s="27" t="s">
        <v>24</v>
      </c>
      <c r="D15" s="19">
        <v>2216280</v>
      </c>
      <c r="E15" s="19">
        <v>1653161</v>
      </c>
      <c r="F15" s="19">
        <f t="shared" si="1"/>
        <v>563119</v>
      </c>
      <c r="G15" s="26">
        <v>68132</v>
      </c>
      <c r="H15" s="19">
        <f t="shared" si="2"/>
        <v>494987</v>
      </c>
      <c r="I15" s="19">
        <v>248024</v>
      </c>
      <c r="J15" s="19">
        <v>-7552</v>
      </c>
      <c r="K15" s="19">
        <f t="shared" si="3"/>
        <v>254515</v>
      </c>
    </row>
    <row r="16" spans="2:11" ht="11.25">
      <c r="B16" s="24">
        <v>4</v>
      </c>
      <c r="C16" s="25" t="s">
        <v>25</v>
      </c>
      <c r="D16" s="19">
        <v>2998728</v>
      </c>
      <c r="E16" s="19">
        <v>2111488</v>
      </c>
      <c r="F16" s="19">
        <f t="shared" si="1"/>
        <v>887240</v>
      </c>
      <c r="G16" s="26">
        <v>157100</v>
      </c>
      <c r="H16" s="19">
        <f t="shared" si="2"/>
        <v>730140</v>
      </c>
      <c r="I16" s="19">
        <v>453604</v>
      </c>
      <c r="J16" s="19">
        <v>-34725</v>
      </c>
      <c r="K16" s="19">
        <f t="shared" si="3"/>
        <v>311261</v>
      </c>
    </row>
    <row r="17" spans="2:11" ht="11.25">
      <c r="B17" s="28">
        <v>5</v>
      </c>
      <c r="C17" s="29" t="s">
        <v>26</v>
      </c>
      <c r="D17" s="30">
        <v>5385360</v>
      </c>
      <c r="E17" s="30">
        <v>3847211</v>
      </c>
      <c r="F17" s="30">
        <f t="shared" si="1"/>
        <v>1538149</v>
      </c>
      <c r="G17" s="31">
        <v>200456</v>
      </c>
      <c r="H17" s="30">
        <f t="shared" si="2"/>
        <v>1337693</v>
      </c>
      <c r="I17" s="30">
        <v>898236</v>
      </c>
      <c r="J17" s="30">
        <v>-6721</v>
      </c>
      <c r="K17" s="30">
        <f t="shared" si="3"/>
        <v>446178</v>
      </c>
    </row>
    <row r="18" spans="2:11" ht="11.25">
      <c r="B18" s="24">
        <v>6</v>
      </c>
      <c r="C18" s="25" t="s">
        <v>27</v>
      </c>
      <c r="D18" s="19">
        <v>1427514</v>
      </c>
      <c r="E18" s="19">
        <v>915257</v>
      </c>
      <c r="F18" s="19">
        <f t="shared" si="1"/>
        <v>512257</v>
      </c>
      <c r="G18" s="26">
        <v>58834</v>
      </c>
      <c r="H18" s="19">
        <f t="shared" si="2"/>
        <v>453423</v>
      </c>
      <c r="I18" s="19">
        <v>317889</v>
      </c>
      <c r="J18" s="19">
        <v>-16063</v>
      </c>
      <c r="K18" s="19">
        <f t="shared" si="3"/>
        <v>151597</v>
      </c>
    </row>
    <row r="19" spans="2:11" ht="11.25">
      <c r="B19" s="24">
        <v>7</v>
      </c>
      <c r="C19" s="25" t="s">
        <v>28</v>
      </c>
      <c r="D19" s="19">
        <v>1456744</v>
      </c>
      <c r="E19" s="19">
        <v>646299</v>
      </c>
      <c r="F19" s="19">
        <f t="shared" si="1"/>
        <v>810445</v>
      </c>
      <c r="G19" s="26">
        <v>223831</v>
      </c>
      <c r="H19" s="19">
        <f t="shared" si="2"/>
        <v>586614</v>
      </c>
      <c r="I19" s="19">
        <v>160102</v>
      </c>
      <c r="J19" s="19">
        <v>-14985</v>
      </c>
      <c r="K19" s="19">
        <f t="shared" si="3"/>
        <v>441497</v>
      </c>
    </row>
    <row r="20" spans="2:11" ht="11.25">
      <c r="B20" s="24">
        <v>8</v>
      </c>
      <c r="C20" s="27" t="s">
        <v>29</v>
      </c>
      <c r="D20" s="19">
        <v>4284710</v>
      </c>
      <c r="E20" s="19">
        <v>2674962</v>
      </c>
      <c r="F20" s="19">
        <f t="shared" si="1"/>
        <v>1609748</v>
      </c>
      <c r="G20" s="26">
        <v>63432</v>
      </c>
      <c r="H20" s="19">
        <f t="shared" si="2"/>
        <v>1546316</v>
      </c>
      <c r="I20" s="19">
        <v>805471</v>
      </c>
      <c r="J20" s="19">
        <v>33161</v>
      </c>
      <c r="K20" s="19">
        <f t="shared" si="3"/>
        <v>707684</v>
      </c>
    </row>
    <row r="21" spans="2:11" ht="11.25">
      <c r="B21" s="24">
        <v>9</v>
      </c>
      <c r="C21" s="25" t="s">
        <v>30</v>
      </c>
      <c r="D21" s="19">
        <v>3780703</v>
      </c>
      <c r="E21" s="19">
        <v>1666735</v>
      </c>
      <c r="F21" s="19">
        <f t="shared" si="1"/>
        <v>2113968</v>
      </c>
      <c r="G21" s="26">
        <v>215122</v>
      </c>
      <c r="H21" s="19">
        <f t="shared" si="2"/>
        <v>1898846</v>
      </c>
      <c r="I21" s="19">
        <v>1197195</v>
      </c>
      <c r="J21" s="19">
        <v>28007</v>
      </c>
      <c r="K21" s="19">
        <f t="shared" si="3"/>
        <v>673644</v>
      </c>
    </row>
    <row r="22" spans="2:11" ht="11.25">
      <c r="B22" s="28">
        <v>10</v>
      </c>
      <c r="C22" s="29" t="s">
        <v>31</v>
      </c>
      <c r="D22" s="30">
        <v>1898345</v>
      </c>
      <c r="E22" s="30">
        <v>922887</v>
      </c>
      <c r="F22" s="30">
        <f t="shared" si="1"/>
        <v>975458</v>
      </c>
      <c r="G22" s="31">
        <v>183417</v>
      </c>
      <c r="H22" s="30">
        <f t="shared" si="2"/>
        <v>792041</v>
      </c>
      <c r="I22" s="30">
        <v>439989</v>
      </c>
      <c r="J22" s="30">
        <v>-6808</v>
      </c>
      <c r="K22" s="30">
        <f t="shared" si="3"/>
        <v>358860</v>
      </c>
    </row>
    <row r="23" spans="2:11" ht="11.25">
      <c r="B23" s="24">
        <v>11</v>
      </c>
      <c r="C23" s="25" t="s">
        <v>32</v>
      </c>
      <c r="D23" s="19">
        <v>2340274</v>
      </c>
      <c r="E23" s="19">
        <v>1032127</v>
      </c>
      <c r="F23" s="19">
        <f t="shared" si="1"/>
        <v>1308147</v>
      </c>
      <c r="G23" s="26">
        <v>56715</v>
      </c>
      <c r="H23" s="19">
        <f t="shared" si="2"/>
        <v>1251432</v>
      </c>
      <c r="I23" s="19">
        <v>416000</v>
      </c>
      <c r="J23" s="19">
        <v>1611</v>
      </c>
      <c r="K23" s="19">
        <f t="shared" si="3"/>
        <v>833821</v>
      </c>
    </row>
    <row r="24" spans="2:11" ht="11.25">
      <c r="B24" s="24">
        <v>12</v>
      </c>
      <c r="C24" s="25" t="s">
        <v>33</v>
      </c>
      <c r="D24" s="19">
        <v>2488693</v>
      </c>
      <c r="E24" s="19">
        <v>1049241</v>
      </c>
      <c r="F24" s="19">
        <f t="shared" si="1"/>
        <v>1439452</v>
      </c>
      <c r="G24" s="26">
        <v>146882</v>
      </c>
      <c r="H24" s="19">
        <f t="shared" si="2"/>
        <v>1292570</v>
      </c>
      <c r="I24" s="19">
        <v>534035</v>
      </c>
      <c r="J24" s="19">
        <v>31151</v>
      </c>
      <c r="K24" s="19">
        <f t="shared" si="3"/>
        <v>727384</v>
      </c>
    </row>
    <row r="25" spans="2:11" ht="11.25">
      <c r="B25" s="24">
        <v>13</v>
      </c>
      <c r="C25" s="27" t="s">
        <v>34</v>
      </c>
      <c r="D25" s="19">
        <v>4851490</v>
      </c>
      <c r="E25" s="19">
        <v>1307498</v>
      </c>
      <c r="F25" s="19">
        <f t="shared" si="1"/>
        <v>3543992</v>
      </c>
      <c r="G25" s="26">
        <v>237663</v>
      </c>
      <c r="H25" s="19">
        <f t="shared" si="2"/>
        <v>3306329</v>
      </c>
      <c r="I25" s="19">
        <v>970254</v>
      </c>
      <c r="J25" s="19">
        <v>96510</v>
      </c>
      <c r="K25" s="19">
        <f t="shared" si="3"/>
        <v>2239565</v>
      </c>
    </row>
    <row r="26" spans="2:11" ht="11.25">
      <c r="B26" s="24">
        <v>14</v>
      </c>
      <c r="C26" s="25" t="s">
        <v>35</v>
      </c>
      <c r="D26" s="19">
        <v>4765037</v>
      </c>
      <c r="E26" s="19">
        <v>1339055</v>
      </c>
      <c r="F26" s="19">
        <f t="shared" si="1"/>
        <v>3425982</v>
      </c>
      <c r="G26" s="26">
        <v>188811</v>
      </c>
      <c r="H26" s="19">
        <f t="shared" si="2"/>
        <v>3237171</v>
      </c>
      <c r="I26" s="19">
        <v>3036280</v>
      </c>
      <c r="J26" s="19">
        <v>9030</v>
      </c>
      <c r="K26" s="19">
        <f t="shared" si="3"/>
        <v>191861</v>
      </c>
    </row>
    <row r="27" spans="2:11" ht="11.25">
      <c r="B27" s="33">
        <v>15</v>
      </c>
      <c r="C27" s="34" t="s">
        <v>36</v>
      </c>
      <c r="D27" s="35">
        <v>912855</v>
      </c>
      <c r="E27" s="35">
        <v>305289</v>
      </c>
      <c r="F27" s="35">
        <f t="shared" si="1"/>
        <v>607566</v>
      </c>
      <c r="G27" s="36">
        <v>25973</v>
      </c>
      <c r="H27" s="35">
        <f t="shared" si="2"/>
        <v>581593</v>
      </c>
      <c r="I27" s="35">
        <v>355998</v>
      </c>
      <c r="J27" s="35">
        <v>-34076</v>
      </c>
      <c r="K27" s="35">
        <f t="shared" si="3"/>
        <v>259671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Marco Input-Output de Asturias 2010</dc:title>
  <dc:subject/>
  <dc:creator>SADEI</dc:creator>
  <cp:keywords/>
  <dc:description/>
  <cp:lastModifiedBy>Jose Pin</cp:lastModifiedBy>
  <dcterms:created xsi:type="dcterms:W3CDTF">2014-12-10T09:25:08Z</dcterms:created>
  <dcterms:modified xsi:type="dcterms:W3CDTF">2015-01-07T11:55:51Z</dcterms:modified>
  <cp:category/>
  <cp:version/>
  <cp:contentType/>
  <cp:contentStatus/>
</cp:coreProperties>
</file>